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1760"/>
  </bookViews>
  <sheets>
    <sheet name="З+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2" l="1"/>
  <c r="H163" i="2"/>
  <c r="I163" i="2"/>
  <c r="F163" i="2"/>
  <c r="F132" i="2"/>
  <c r="G132" i="2"/>
  <c r="H132" i="2"/>
  <c r="I132" i="2"/>
  <c r="E132" i="2"/>
  <c r="E68" i="2"/>
  <c r="E164" i="2" l="1"/>
  <c r="E117" i="2"/>
  <c r="E100" i="2"/>
  <c r="E69" i="2"/>
  <c r="E53" i="2"/>
  <c r="G68" i="2" l="1"/>
  <c r="H68" i="2"/>
  <c r="I68" i="2"/>
  <c r="F68" i="2"/>
  <c r="G52" i="2"/>
  <c r="H52" i="2"/>
  <c r="I52" i="2"/>
  <c r="F52" i="2"/>
  <c r="E22" i="2" l="1"/>
  <c r="F12" i="2"/>
  <c r="G12" i="2"/>
  <c r="H12" i="2"/>
  <c r="I12" i="2"/>
  <c r="F21" i="2"/>
  <c r="F22" i="2" s="1"/>
  <c r="G21" i="2"/>
  <c r="H21" i="2"/>
  <c r="I21" i="2"/>
  <c r="I22" i="2" s="1"/>
  <c r="F29" i="2"/>
  <c r="G29" i="2"/>
  <c r="H29" i="2"/>
  <c r="H38" i="2" s="1"/>
  <c r="I29" i="2"/>
  <c r="E37" i="2"/>
  <c r="E38" i="2" s="1"/>
  <c r="F37" i="2"/>
  <c r="G37" i="2"/>
  <c r="H37" i="2"/>
  <c r="I37" i="2"/>
  <c r="F44" i="2"/>
  <c r="F53" i="2" s="1"/>
  <c r="G44" i="2"/>
  <c r="G53" i="2" s="1"/>
  <c r="H44" i="2"/>
  <c r="H53" i="2" s="1"/>
  <c r="I44" i="2"/>
  <c r="I53" i="2" s="1"/>
  <c r="F60" i="2"/>
  <c r="F69" i="2" s="1"/>
  <c r="G60" i="2"/>
  <c r="G69" i="2" s="1"/>
  <c r="H60" i="2"/>
  <c r="H69" i="2" s="1"/>
  <c r="I60" i="2"/>
  <c r="I69" i="2" s="1"/>
  <c r="F76" i="2"/>
  <c r="G76" i="2"/>
  <c r="H76" i="2"/>
  <c r="I76" i="2"/>
  <c r="F84" i="2"/>
  <c r="G84" i="2"/>
  <c r="H84" i="2"/>
  <c r="I84" i="2"/>
  <c r="F91" i="2"/>
  <c r="G91" i="2"/>
  <c r="H91" i="2"/>
  <c r="I91" i="2"/>
  <c r="F99" i="2"/>
  <c r="G99" i="2"/>
  <c r="H99" i="2"/>
  <c r="I99" i="2"/>
  <c r="F108" i="2"/>
  <c r="G108" i="2"/>
  <c r="H108" i="2"/>
  <c r="I108" i="2"/>
  <c r="F116" i="2"/>
  <c r="G116" i="2"/>
  <c r="H116" i="2"/>
  <c r="I116" i="2"/>
  <c r="E124" i="2"/>
  <c r="E133" i="2" s="1"/>
  <c r="F124" i="2"/>
  <c r="G124" i="2"/>
  <c r="H124" i="2"/>
  <c r="I124" i="2"/>
  <c r="F139" i="2"/>
  <c r="G139" i="2"/>
  <c r="H139" i="2"/>
  <c r="I139" i="2"/>
  <c r="E148" i="2"/>
  <c r="F147" i="2"/>
  <c r="G147" i="2"/>
  <c r="H147" i="2"/>
  <c r="I147" i="2"/>
  <c r="F155" i="2"/>
  <c r="G155" i="2"/>
  <c r="H155" i="2"/>
  <c r="I155" i="2"/>
  <c r="H22" i="2" l="1"/>
  <c r="H148" i="2"/>
  <c r="F85" i="2"/>
  <c r="G22" i="2"/>
  <c r="H133" i="2"/>
  <c r="I100" i="2"/>
  <c r="F164" i="2"/>
  <c r="G148" i="2"/>
  <c r="G133" i="2"/>
  <c r="H117" i="2"/>
  <c r="H100" i="2"/>
  <c r="I85" i="2"/>
  <c r="E85" i="2"/>
  <c r="G38" i="2"/>
  <c r="F148" i="2"/>
  <c r="F133" i="2"/>
  <c r="G117" i="2"/>
  <c r="G100" i="2"/>
  <c r="H85" i="2"/>
  <c r="F38" i="2"/>
  <c r="G164" i="2"/>
  <c r="I117" i="2"/>
  <c r="I164" i="2"/>
  <c r="H164" i="2"/>
  <c r="I148" i="2"/>
  <c r="I133" i="2"/>
  <c r="F117" i="2"/>
  <c r="F100" i="2"/>
  <c r="G85" i="2"/>
  <c r="I38" i="2"/>
</calcChain>
</file>

<file path=xl/sharedStrings.xml><?xml version="1.0" encoding="utf-8"?>
<sst xmlns="http://schemas.openxmlformats.org/spreadsheetml/2006/main" count="197" uniqueCount="86">
  <si>
    <t>1 день</t>
  </si>
  <si>
    <t>№ рец</t>
  </si>
  <si>
    <t>Завтрак</t>
  </si>
  <si>
    <t>410/411</t>
  </si>
  <si>
    <t>Чай с сахаром</t>
  </si>
  <si>
    <t>Итого:</t>
  </si>
  <si>
    <t>Компот из сушенных фруктов</t>
  </si>
  <si>
    <t>Напиток из плодов шиповника</t>
  </si>
  <si>
    <t>2 день</t>
  </si>
  <si>
    <t>Котлеты, биточки рубленные мясные</t>
  </si>
  <si>
    <t>Чай с лимоном</t>
  </si>
  <si>
    <t>Соус молочный (сладкий)</t>
  </si>
  <si>
    <t>3 день</t>
  </si>
  <si>
    <t>Рис отварной с маслом</t>
  </si>
  <si>
    <t>4 день</t>
  </si>
  <si>
    <t>Каша гречневая рассыпчатая с маслом</t>
  </si>
  <si>
    <t>5 день</t>
  </si>
  <si>
    <t>Макаронные изделия отварные с маслом</t>
  </si>
  <si>
    <t>6 день</t>
  </si>
  <si>
    <t>Котлеты рубленые из птицы</t>
  </si>
  <si>
    <t>7 день</t>
  </si>
  <si>
    <t>8 день</t>
  </si>
  <si>
    <t xml:space="preserve">Котлета рыбная запеченная </t>
  </si>
  <si>
    <t>9 день</t>
  </si>
  <si>
    <t>10 день</t>
  </si>
  <si>
    <t>Овощи свежие (огурец) порционно дольками</t>
  </si>
  <si>
    <t>Каша геркулесовая с молоком и маслом сливочным</t>
  </si>
  <si>
    <t>200/7,7</t>
  </si>
  <si>
    <t>Наименование блюда</t>
  </si>
  <si>
    <t>Вес блюда</t>
  </si>
  <si>
    <t>Пищевые вещества</t>
  </si>
  <si>
    <t>Соус томатный</t>
  </si>
  <si>
    <t xml:space="preserve">Запеканка из творога  </t>
  </si>
  <si>
    <t>Хлеб пшеничный</t>
  </si>
  <si>
    <t>Жаркое по - домашнему</t>
  </si>
  <si>
    <t>Белки</t>
  </si>
  <si>
    <t>Жиры</t>
  </si>
  <si>
    <t>Углеводы</t>
  </si>
  <si>
    <t>Эн.ценность, ккал.</t>
  </si>
  <si>
    <t>Пюре картофельное</t>
  </si>
  <si>
    <t>200/11</t>
  </si>
  <si>
    <t>1/2 шт (не менее 100 гр.)</t>
  </si>
  <si>
    <t xml:space="preserve">Кондитерское изделие печенье </t>
  </si>
  <si>
    <t>ГОСТ</t>
  </si>
  <si>
    <t xml:space="preserve">Салат из свеклы (с растительным маслом) </t>
  </si>
  <si>
    <t>Омлет натуральный</t>
  </si>
  <si>
    <t>Печень по-строгановски</t>
  </si>
  <si>
    <t>Плоды свежие</t>
  </si>
  <si>
    <t>Батончик зерновой</t>
  </si>
  <si>
    <t>Каша рисовая с молоком и маслом сливочным</t>
  </si>
  <si>
    <t>Кофейный напиток с молоком</t>
  </si>
  <si>
    <t>Повидло/джем порционно</t>
  </si>
  <si>
    <t>Обед</t>
  </si>
  <si>
    <t>Какао с молоком</t>
  </si>
  <si>
    <t>Сыр порционно</t>
  </si>
  <si>
    <t>Каша пшенная с молоком и маслом сливочным</t>
  </si>
  <si>
    <t>Бутерброд с маслом сливочным</t>
  </si>
  <si>
    <t>30   10</t>
  </si>
  <si>
    <t>Каша пшеничная с молоком и маслом сливочным</t>
  </si>
  <si>
    <t>Каша гречневая с молоком и маслом сливочным</t>
  </si>
  <si>
    <t>Суп молочный с макаронными изделиями</t>
  </si>
  <si>
    <t>30 10</t>
  </si>
  <si>
    <t>Каша ячневая с молоком и маслом сливочным</t>
  </si>
  <si>
    <t>ТТК №1</t>
  </si>
  <si>
    <t>Солянка из птицы</t>
  </si>
  <si>
    <t>Хлеб ржаной</t>
  </si>
  <si>
    <t xml:space="preserve"> - </t>
  </si>
  <si>
    <t>Суп картофельный с макаронными изделиями (на мясном или курином бульоне)</t>
  </si>
  <si>
    <t>Рассольник домашний со сметаной (на мясном или курином бульоне)</t>
  </si>
  <si>
    <t>Суп картофельный с бобовыми  (фасоль, горох) на мясном или курином бульоне</t>
  </si>
  <si>
    <t xml:space="preserve"> </t>
  </si>
  <si>
    <t>Борщ с капустой и картофелем со сметаной (на мясном или курином бульоне)</t>
  </si>
  <si>
    <t>Щи из свежей капусты с картофелем (на курином или мясном бульоне)</t>
  </si>
  <si>
    <t>Примерное 10 дневное меню для обучающихся</t>
  </si>
  <si>
    <t>Овощи свежие (помидоры) порционно долькой</t>
  </si>
  <si>
    <t>Итого (завтрак+обед)</t>
  </si>
  <si>
    <t>Салат из горошка зеленого с м.р.</t>
  </si>
  <si>
    <t>Компот из изюма</t>
  </si>
  <si>
    <t>Плов из птицы</t>
  </si>
  <si>
    <t>Сок</t>
  </si>
  <si>
    <t xml:space="preserve">Кисель </t>
  </si>
  <si>
    <t>Напмтак из плодов шиповника</t>
  </si>
  <si>
    <t>305/373</t>
  </si>
  <si>
    <t>Фрикадельки мясные в томатно-сметанном соусе</t>
  </si>
  <si>
    <t>60/60</t>
  </si>
  <si>
    <t>250/5/5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</si>
</sst>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1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9" fillId="0" borderId="0" xfId="0" applyFont="1"/>
    <xf numFmtId="14" fontId="4" fillId="2" borderId="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2" fontId="4" fillId="2" borderId="11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/>
    </xf>
    <xf numFmtId="12" fontId="4" fillId="2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zoomScale="85" zoomScaleNormal="85" workbookViewId="0">
      <selection activeCell="B1" sqref="B1"/>
    </sheetView>
  </sheetViews>
  <sheetFormatPr defaultRowHeight="12.75" x14ac:dyDescent="0.2"/>
  <cols>
    <col min="1" max="1" width="5.85546875" style="4" customWidth="1"/>
    <col min="2" max="2" width="4.28515625" style="4" customWidth="1"/>
    <col min="3" max="3" width="9.140625" style="4"/>
    <col min="4" max="4" width="28.42578125" style="4" customWidth="1"/>
    <col min="5" max="5" width="12.140625" style="4" customWidth="1"/>
    <col min="6" max="6" width="12.5703125" style="4" customWidth="1"/>
    <col min="7" max="7" width="7.7109375" style="4" customWidth="1"/>
    <col min="8" max="8" width="9" style="4" customWidth="1"/>
    <col min="9" max="9" width="10.5703125" style="4" customWidth="1"/>
    <col min="10" max="16384" width="9.140625" style="4"/>
  </cols>
  <sheetData>
    <row r="1" spans="1:9" x14ac:dyDescent="0.2">
      <c r="A1" s="4" t="s">
        <v>73</v>
      </c>
    </row>
    <row r="3" spans="1:9" ht="12" customHeight="1" thickBot="1" x14ac:dyDescent="0.25">
      <c r="A3" s="5"/>
      <c r="B3" s="70" t="s">
        <v>0</v>
      </c>
      <c r="C3" s="70"/>
      <c r="D3" s="70"/>
      <c r="E3" s="70"/>
      <c r="F3" s="70"/>
      <c r="G3" s="70"/>
      <c r="H3" s="70"/>
      <c r="I3" s="70"/>
    </row>
    <row r="4" spans="1:9" x14ac:dyDescent="0.2">
      <c r="A4" s="82" t="s">
        <v>1</v>
      </c>
      <c r="B4" s="84" t="s">
        <v>28</v>
      </c>
      <c r="C4" s="84"/>
      <c r="D4" s="84"/>
      <c r="E4" s="90" t="s">
        <v>29</v>
      </c>
      <c r="F4" s="88" t="s">
        <v>30</v>
      </c>
      <c r="G4" s="88"/>
      <c r="H4" s="89"/>
      <c r="I4" s="86" t="s">
        <v>38</v>
      </c>
    </row>
    <row r="5" spans="1:9" ht="15" customHeight="1" x14ac:dyDescent="0.2">
      <c r="A5" s="83"/>
      <c r="B5" s="85"/>
      <c r="C5" s="85"/>
      <c r="D5" s="85"/>
      <c r="E5" s="91"/>
      <c r="F5" s="93" t="s">
        <v>35</v>
      </c>
      <c r="G5" s="93" t="s">
        <v>36</v>
      </c>
      <c r="H5" s="93" t="s">
        <v>37</v>
      </c>
      <c r="I5" s="87"/>
    </row>
    <row r="6" spans="1:9" ht="3.75" hidden="1" customHeight="1" x14ac:dyDescent="0.2">
      <c r="A6" s="83"/>
      <c r="B6" s="85"/>
      <c r="C6" s="85"/>
      <c r="D6" s="85"/>
      <c r="E6" s="92"/>
      <c r="F6" s="92"/>
      <c r="G6" s="92"/>
      <c r="H6" s="92"/>
      <c r="I6" s="1"/>
    </row>
    <row r="7" spans="1:9" ht="14.25" customHeight="1" x14ac:dyDescent="0.2">
      <c r="A7" s="6"/>
      <c r="B7" s="50" t="s">
        <v>2</v>
      </c>
      <c r="C7" s="50"/>
      <c r="D7" s="50"/>
      <c r="E7" s="50"/>
      <c r="F7" s="50"/>
      <c r="G7" s="50"/>
      <c r="H7" s="50"/>
      <c r="I7" s="51"/>
    </row>
    <row r="8" spans="1:9" ht="29.25" customHeight="1" x14ac:dyDescent="0.2">
      <c r="A8" s="6">
        <v>199</v>
      </c>
      <c r="B8" s="7">
        <v>1</v>
      </c>
      <c r="C8" s="46" t="s">
        <v>49</v>
      </c>
      <c r="D8" s="47"/>
      <c r="E8" s="9" t="s">
        <v>85</v>
      </c>
      <c r="F8" s="7">
        <v>3.34</v>
      </c>
      <c r="G8" s="7">
        <v>6.31</v>
      </c>
      <c r="H8" s="7">
        <v>34.06</v>
      </c>
      <c r="I8" s="8">
        <v>248.7</v>
      </c>
    </row>
    <row r="9" spans="1:9" x14ac:dyDescent="0.2">
      <c r="A9" s="6">
        <v>414</v>
      </c>
      <c r="B9" s="7">
        <v>2</v>
      </c>
      <c r="C9" s="53" t="s">
        <v>50</v>
      </c>
      <c r="D9" s="53"/>
      <c r="E9" s="7">
        <v>200</v>
      </c>
      <c r="F9" s="7">
        <v>3.1</v>
      </c>
      <c r="G9" s="7">
        <v>2.6</v>
      </c>
      <c r="H9" s="7">
        <v>15.8</v>
      </c>
      <c r="I9" s="8">
        <v>101.1</v>
      </c>
    </row>
    <row r="10" spans="1:9" x14ac:dyDescent="0.2">
      <c r="A10" s="36"/>
      <c r="B10" s="7">
        <v>3</v>
      </c>
      <c r="C10" s="46" t="s">
        <v>33</v>
      </c>
      <c r="D10" s="47"/>
      <c r="E10" s="9">
        <v>30</v>
      </c>
      <c r="F10" s="7">
        <v>2.9</v>
      </c>
      <c r="G10" s="7">
        <v>1.2</v>
      </c>
      <c r="H10" s="7">
        <v>22.4</v>
      </c>
      <c r="I10" s="8">
        <v>97.7</v>
      </c>
    </row>
    <row r="11" spans="1:9" s="15" customFormat="1" ht="12.75" customHeight="1" x14ac:dyDescent="0.2">
      <c r="A11" s="27"/>
      <c r="B11" s="12">
        <v>4</v>
      </c>
      <c r="C11" s="94" t="s">
        <v>51</v>
      </c>
      <c r="D11" s="95"/>
      <c r="E11" s="28">
        <v>10</v>
      </c>
      <c r="F11" s="12">
        <v>0</v>
      </c>
      <c r="G11" s="12">
        <v>0</v>
      </c>
      <c r="H11" s="12">
        <v>6.1</v>
      </c>
      <c r="I11" s="29">
        <v>24.4</v>
      </c>
    </row>
    <row r="12" spans="1:9" x14ac:dyDescent="0.2">
      <c r="A12" s="6"/>
      <c r="B12" s="58" t="s">
        <v>5</v>
      </c>
      <c r="C12" s="59"/>
      <c r="D12" s="60"/>
      <c r="E12" s="12">
        <v>500</v>
      </c>
      <c r="F12" s="7">
        <f>SUM(F8:F11)</f>
        <v>9.34</v>
      </c>
      <c r="G12" s="7">
        <f>SUM(G8:G11)</f>
        <v>10.11</v>
      </c>
      <c r="H12" s="7">
        <f>SUM(H8:H11)</f>
        <v>78.359999999999985</v>
      </c>
      <c r="I12" s="7">
        <f>SUM(I8:I11)</f>
        <v>471.89999999999992</v>
      </c>
    </row>
    <row r="13" spans="1:9" ht="14.25" customHeight="1" x14ac:dyDescent="0.2">
      <c r="A13" s="6"/>
      <c r="B13" s="61" t="s">
        <v>52</v>
      </c>
      <c r="C13" s="96"/>
      <c r="D13" s="96"/>
      <c r="E13" s="96"/>
      <c r="F13" s="96"/>
      <c r="G13" s="96"/>
      <c r="H13" s="96"/>
      <c r="I13" s="97"/>
    </row>
    <row r="14" spans="1:9" ht="19.5" customHeight="1" x14ac:dyDescent="0.2">
      <c r="A14" s="36" t="s">
        <v>63</v>
      </c>
      <c r="B14" s="7">
        <v>1</v>
      </c>
      <c r="C14" s="46" t="s">
        <v>64</v>
      </c>
      <c r="D14" s="47"/>
      <c r="E14" s="9">
        <v>250</v>
      </c>
      <c r="F14" s="7">
        <v>3.25</v>
      </c>
      <c r="G14" s="7">
        <v>6.4</v>
      </c>
      <c r="H14" s="7">
        <v>10.4</v>
      </c>
      <c r="I14" s="8">
        <v>111.2</v>
      </c>
    </row>
    <row r="15" spans="1:9" ht="18" customHeight="1" x14ac:dyDescent="0.2">
      <c r="A15" s="6">
        <v>322</v>
      </c>
      <c r="B15" s="7">
        <v>2</v>
      </c>
      <c r="C15" s="65" t="s">
        <v>19</v>
      </c>
      <c r="D15" s="66"/>
      <c r="E15" s="7">
        <v>90</v>
      </c>
      <c r="F15" s="7">
        <v>13.5</v>
      </c>
      <c r="G15" s="7">
        <v>13.7</v>
      </c>
      <c r="H15" s="7">
        <v>13.8</v>
      </c>
      <c r="I15" s="8">
        <v>235.3</v>
      </c>
    </row>
    <row r="16" spans="1:9" ht="15" customHeight="1" x14ac:dyDescent="0.2">
      <c r="A16" s="6">
        <v>219</v>
      </c>
      <c r="B16" s="7">
        <v>3</v>
      </c>
      <c r="C16" s="67" t="s">
        <v>17</v>
      </c>
      <c r="D16" s="47"/>
      <c r="E16" s="7">
        <v>150</v>
      </c>
      <c r="F16" s="7">
        <v>5.8</v>
      </c>
      <c r="G16" s="7">
        <v>3.4</v>
      </c>
      <c r="H16" s="7">
        <v>40.799999999999997</v>
      </c>
      <c r="I16" s="8">
        <v>220</v>
      </c>
    </row>
    <row r="17" spans="1:9" ht="21.75" customHeight="1" x14ac:dyDescent="0.2">
      <c r="A17" s="6"/>
      <c r="B17" s="7">
        <v>4</v>
      </c>
      <c r="C17" s="46" t="s">
        <v>74</v>
      </c>
      <c r="D17" s="47"/>
      <c r="E17" s="7">
        <v>50</v>
      </c>
      <c r="F17" s="7">
        <v>0.55000000000000004</v>
      </c>
      <c r="G17" s="7">
        <v>0.1</v>
      </c>
      <c r="H17" s="7">
        <v>1.9</v>
      </c>
      <c r="I17" s="8">
        <v>12</v>
      </c>
    </row>
    <row r="18" spans="1:9" x14ac:dyDescent="0.2">
      <c r="A18" s="6">
        <v>412</v>
      </c>
      <c r="B18" s="7">
        <v>5</v>
      </c>
      <c r="C18" s="41" t="s">
        <v>10</v>
      </c>
      <c r="D18" s="42"/>
      <c r="E18" s="7" t="s">
        <v>27</v>
      </c>
      <c r="F18" s="7">
        <v>0.13</v>
      </c>
      <c r="G18" s="7">
        <v>0.02</v>
      </c>
      <c r="H18" s="7">
        <v>11.3</v>
      </c>
      <c r="I18" s="8">
        <v>45.5</v>
      </c>
    </row>
    <row r="19" spans="1:9" x14ac:dyDescent="0.2">
      <c r="A19" s="6"/>
      <c r="B19" s="7">
        <v>6</v>
      </c>
      <c r="C19" s="43" t="s">
        <v>65</v>
      </c>
      <c r="D19" s="43"/>
      <c r="E19" s="9">
        <v>30</v>
      </c>
      <c r="F19" s="7">
        <v>1.4</v>
      </c>
      <c r="G19" s="7">
        <v>0.22</v>
      </c>
      <c r="H19" s="7">
        <v>11.7</v>
      </c>
      <c r="I19" s="8">
        <v>56</v>
      </c>
    </row>
    <row r="20" spans="1:9" x14ac:dyDescent="0.2">
      <c r="A20" s="10" t="s">
        <v>43</v>
      </c>
      <c r="B20" s="11">
        <v>6</v>
      </c>
      <c r="C20" s="37" t="s">
        <v>42</v>
      </c>
      <c r="D20" s="37"/>
      <c r="E20" s="12">
        <v>30</v>
      </c>
      <c r="F20" s="11">
        <v>2.4</v>
      </c>
      <c r="G20" s="11">
        <v>3.9</v>
      </c>
      <c r="H20" s="11">
        <v>20.399999999999999</v>
      </c>
      <c r="I20" s="13">
        <v>129</v>
      </c>
    </row>
    <row r="21" spans="1:9" x14ac:dyDescent="0.2">
      <c r="A21" s="6"/>
      <c r="B21" s="45" t="s">
        <v>5</v>
      </c>
      <c r="C21" s="45"/>
      <c r="D21" s="45"/>
      <c r="E21" s="9">
        <v>777.7</v>
      </c>
      <c r="F21" s="7">
        <f>SUM(F14:F20)</f>
        <v>27.029999999999998</v>
      </c>
      <c r="G21" s="7">
        <f>SUM(G14:G20)</f>
        <v>27.74</v>
      </c>
      <c r="H21" s="7">
        <f>SUM(H14:H20)</f>
        <v>110.30000000000001</v>
      </c>
      <c r="I21" s="7">
        <f>SUM(I14:I20)</f>
        <v>809</v>
      </c>
    </row>
    <row r="22" spans="1:9" ht="17.25" customHeight="1" x14ac:dyDescent="0.2">
      <c r="A22" s="26"/>
      <c r="B22" s="71" t="s">
        <v>75</v>
      </c>
      <c r="C22" s="72"/>
      <c r="D22" s="73"/>
      <c r="E22" s="30">
        <f>E12+E21</f>
        <v>1277.7</v>
      </c>
      <c r="F22" s="30">
        <f t="shared" ref="F22:I22" si="0">F12+F21</f>
        <v>36.369999999999997</v>
      </c>
      <c r="G22" s="30">
        <f t="shared" si="0"/>
        <v>37.849999999999994</v>
      </c>
      <c r="H22" s="30">
        <f t="shared" si="0"/>
        <v>188.66</v>
      </c>
      <c r="I22" s="30">
        <f t="shared" si="0"/>
        <v>1280.8999999999999</v>
      </c>
    </row>
    <row r="23" spans="1:9" ht="16.5" customHeight="1" x14ac:dyDescent="0.2">
      <c r="A23" s="14"/>
      <c r="B23" s="70" t="s">
        <v>8</v>
      </c>
      <c r="C23" s="70"/>
      <c r="D23" s="70"/>
      <c r="E23" s="70"/>
      <c r="F23" s="70"/>
      <c r="G23" s="70"/>
      <c r="H23" s="70"/>
      <c r="I23" s="70"/>
    </row>
    <row r="24" spans="1:9" ht="14.25" customHeight="1" x14ac:dyDescent="0.2">
      <c r="A24" s="6"/>
      <c r="B24" s="50" t="s">
        <v>2</v>
      </c>
      <c r="C24" s="50"/>
      <c r="D24" s="50"/>
      <c r="E24" s="50"/>
      <c r="F24" s="50"/>
      <c r="G24" s="50"/>
      <c r="H24" s="50"/>
      <c r="I24" s="51"/>
    </row>
    <row r="25" spans="1:9" ht="30.75" customHeight="1" x14ac:dyDescent="0.2">
      <c r="A25" s="10">
        <v>182</v>
      </c>
      <c r="B25" s="11">
        <v>1</v>
      </c>
      <c r="C25" s="48" t="s">
        <v>62</v>
      </c>
      <c r="D25" s="57"/>
      <c r="E25" s="11" t="s">
        <v>85</v>
      </c>
      <c r="F25" s="11">
        <v>7.7</v>
      </c>
      <c r="G25" s="11">
        <v>12.43</v>
      </c>
      <c r="H25" s="11">
        <v>17.399999999999999</v>
      </c>
      <c r="I25" s="13">
        <v>288.07</v>
      </c>
    </row>
    <row r="26" spans="1:9" x14ac:dyDescent="0.2">
      <c r="A26" s="6">
        <v>416</v>
      </c>
      <c r="B26" s="7">
        <v>2</v>
      </c>
      <c r="C26" s="53" t="s">
        <v>53</v>
      </c>
      <c r="D26" s="53"/>
      <c r="E26" s="7">
        <v>200</v>
      </c>
      <c r="F26" s="7">
        <v>4.07</v>
      </c>
      <c r="G26" s="7">
        <v>3.54</v>
      </c>
      <c r="H26" s="7">
        <v>17.600000000000001</v>
      </c>
      <c r="I26" s="8">
        <v>118.8</v>
      </c>
    </row>
    <row r="27" spans="1:9" ht="14.25" customHeight="1" x14ac:dyDescent="0.2">
      <c r="A27" s="6"/>
      <c r="B27" s="7">
        <v>3</v>
      </c>
      <c r="C27" s="46" t="s">
        <v>33</v>
      </c>
      <c r="D27" s="47"/>
      <c r="E27" s="9">
        <v>30</v>
      </c>
      <c r="F27" s="7">
        <v>2.9</v>
      </c>
      <c r="G27" s="7">
        <v>1.2</v>
      </c>
      <c r="H27" s="7">
        <v>22.4</v>
      </c>
      <c r="I27" s="8">
        <v>97.7</v>
      </c>
    </row>
    <row r="28" spans="1:9" s="18" customFormat="1" ht="14.25" customHeight="1" x14ac:dyDescent="0.2">
      <c r="A28" s="27">
        <v>7</v>
      </c>
      <c r="B28" s="12">
        <v>4</v>
      </c>
      <c r="C28" s="64" t="s">
        <v>54</v>
      </c>
      <c r="D28" s="64"/>
      <c r="E28" s="12">
        <v>10</v>
      </c>
      <c r="F28" s="12">
        <v>2.3199999999999998</v>
      </c>
      <c r="G28" s="12">
        <v>2.95</v>
      </c>
      <c r="H28" s="12">
        <v>0</v>
      </c>
      <c r="I28" s="29">
        <v>36</v>
      </c>
    </row>
    <row r="29" spans="1:9" x14ac:dyDescent="0.2">
      <c r="A29" s="3"/>
      <c r="B29" s="58" t="s">
        <v>5</v>
      </c>
      <c r="C29" s="59"/>
      <c r="D29" s="60"/>
      <c r="E29" s="11">
        <v>500</v>
      </c>
      <c r="F29" s="7">
        <f>SUM(F25:F28)</f>
        <v>16.989999999999998</v>
      </c>
      <c r="G29" s="7">
        <f>SUM(G25:G28)</f>
        <v>20.119999999999997</v>
      </c>
      <c r="H29" s="7">
        <f>SUM(H25:H28)</f>
        <v>57.4</v>
      </c>
      <c r="I29" s="7">
        <f>SUM(I25:I28)</f>
        <v>540.56999999999994</v>
      </c>
    </row>
    <row r="30" spans="1:9" x14ac:dyDescent="0.2">
      <c r="A30" s="3"/>
      <c r="B30" s="31"/>
      <c r="C30" s="98" t="s">
        <v>52</v>
      </c>
      <c r="D30" s="99"/>
      <c r="E30" s="99"/>
      <c r="F30" s="99"/>
      <c r="G30" s="99"/>
      <c r="H30" s="99"/>
      <c r="I30" s="100"/>
    </row>
    <row r="31" spans="1:9" ht="31.5" customHeight="1" x14ac:dyDescent="0.2">
      <c r="A31" s="6">
        <v>63</v>
      </c>
      <c r="B31" s="7">
        <v>1</v>
      </c>
      <c r="C31" s="46" t="s">
        <v>71</v>
      </c>
      <c r="D31" s="47"/>
      <c r="E31" s="7">
        <v>250</v>
      </c>
      <c r="F31" s="7">
        <v>11</v>
      </c>
      <c r="G31" s="7">
        <v>10.5</v>
      </c>
      <c r="H31" s="7">
        <v>13.8</v>
      </c>
      <c r="I31" s="8">
        <v>243</v>
      </c>
    </row>
    <row r="32" spans="1:9" ht="15" customHeight="1" x14ac:dyDescent="0.2">
      <c r="A32" s="6">
        <v>271</v>
      </c>
      <c r="B32" s="7">
        <v>2</v>
      </c>
      <c r="C32" s="46" t="s">
        <v>22</v>
      </c>
      <c r="D32" s="47"/>
      <c r="E32" s="7">
        <v>90</v>
      </c>
      <c r="F32" s="7">
        <v>10.9</v>
      </c>
      <c r="G32" s="7">
        <v>6.8</v>
      </c>
      <c r="H32" s="7">
        <v>13</v>
      </c>
      <c r="I32" s="8">
        <v>106.2</v>
      </c>
    </row>
    <row r="33" spans="1:9" ht="15" customHeight="1" x14ac:dyDescent="0.2">
      <c r="A33" s="6">
        <v>366</v>
      </c>
      <c r="B33" s="7">
        <v>3</v>
      </c>
      <c r="C33" s="46" t="s">
        <v>31</v>
      </c>
      <c r="D33" s="47"/>
      <c r="E33" s="7">
        <v>50</v>
      </c>
      <c r="F33" s="7">
        <v>0.5</v>
      </c>
      <c r="G33" s="7">
        <v>2</v>
      </c>
      <c r="H33" s="7">
        <v>3.7</v>
      </c>
      <c r="I33" s="8">
        <v>37</v>
      </c>
    </row>
    <row r="34" spans="1:9" ht="15" customHeight="1" x14ac:dyDescent="0.2">
      <c r="A34" s="6">
        <v>332</v>
      </c>
      <c r="B34" s="7">
        <v>4</v>
      </c>
      <c r="C34" s="46" t="s">
        <v>13</v>
      </c>
      <c r="D34" s="47"/>
      <c r="E34" s="7">
        <v>150</v>
      </c>
      <c r="F34" s="7">
        <v>3.8</v>
      </c>
      <c r="G34" s="7">
        <v>6.2</v>
      </c>
      <c r="H34" s="7">
        <v>40.299999999999997</v>
      </c>
      <c r="I34" s="8">
        <v>208</v>
      </c>
    </row>
    <row r="35" spans="1:9" x14ac:dyDescent="0.2">
      <c r="A35" s="6">
        <v>418</v>
      </c>
      <c r="B35" s="7">
        <v>5</v>
      </c>
      <c r="C35" s="43" t="s">
        <v>79</v>
      </c>
      <c r="D35" s="43"/>
      <c r="E35" s="9">
        <v>200</v>
      </c>
      <c r="F35" s="7">
        <v>1.2</v>
      </c>
      <c r="G35" s="7">
        <v>0</v>
      </c>
      <c r="H35" s="7">
        <v>22.3</v>
      </c>
      <c r="I35" s="8">
        <v>95</v>
      </c>
    </row>
    <row r="36" spans="1:9" x14ac:dyDescent="0.2">
      <c r="A36" s="6"/>
      <c r="B36" s="7">
        <v>6</v>
      </c>
      <c r="C36" s="43" t="s">
        <v>65</v>
      </c>
      <c r="D36" s="43"/>
      <c r="E36" s="9">
        <v>30</v>
      </c>
      <c r="F36" s="7">
        <v>1.4</v>
      </c>
      <c r="G36" s="7">
        <v>0.22</v>
      </c>
      <c r="H36" s="7">
        <v>11.7</v>
      </c>
      <c r="I36" s="8">
        <v>56</v>
      </c>
    </row>
    <row r="37" spans="1:9" x14ac:dyDescent="0.2">
      <c r="A37" s="3"/>
      <c r="B37" s="58" t="s">
        <v>5</v>
      </c>
      <c r="C37" s="59"/>
      <c r="D37" s="60"/>
      <c r="E37" s="7">
        <f>SUM(E31:E36)</f>
        <v>770</v>
      </c>
      <c r="F37" s="7">
        <f>SUM(F31:F36)</f>
        <v>28.799999999999997</v>
      </c>
      <c r="G37" s="7">
        <f>SUM(G31:G36)</f>
        <v>25.72</v>
      </c>
      <c r="H37" s="7">
        <f>SUM(H31:H36)</f>
        <v>104.8</v>
      </c>
      <c r="I37" s="7">
        <f>SUM(I31:I36)</f>
        <v>745.2</v>
      </c>
    </row>
    <row r="38" spans="1:9" ht="17.25" customHeight="1" x14ac:dyDescent="0.2">
      <c r="A38" s="26"/>
      <c r="B38" s="77" t="s">
        <v>75</v>
      </c>
      <c r="C38" s="78"/>
      <c r="D38" s="79"/>
      <c r="E38" s="26">
        <f>E29+E37</f>
        <v>1270</v>
      </c>
      <c r="F38" s="26">
        <f>F29+F37</f>
        <v>45.789999999999992</v>
      </c>
      <c r="G38" s="26">
        <f>G29+G37</f>
        <v>45.839999999999996</v>
      </c>
      <c r="H38" s="26">
        <f>H29+H37</f>
        <v>162.19999999999999</v>
      </c>
      <c r="I38" s="26">
        <f>I29+I37</f>
        <v>1285.77</v>
      </c>
    </row>
    <row r="39" spans="1:9" ht="15.75" customHeight="1" x14ac:dyDescent="0.2">
      <c r="A39" s="16"/>
      <c r="B39" s="80" t="s">
        <v>12</v>
      </c>
      <c r="C39" s="80"/>
      <c r="D39" s="80"/>
      <c r="E39" s="80"/>
      <c r="F39" s="80"/>
      <c r="G39" s="80"/>
      <c r="H39" s="80"/>
      <c r="I39" s="80"/>
    </row>
    <row r="40" spans="1:9" ht="13.5" x14ac:dyDescent="0.2">
      <c r="A40" s="6"/>
      <c r="B40" s="85" t="s">
        <v>2</v>
      </c>
      <c r="C40" s="85"/>
      <c r="D40" s="85"/>
      <c r="E40" s="85"/>
      <c r="F40" s="85"/>
      <c r="G40" s="85"/>
      <c r="H40" s="85"/>
      <c r="I40" s="101"/>
    </row>
    <row r="41" spans="1:9" ht="27" customHeight="1" x14ac:dyDescent="0.2">
      <c r="A41" s="6">
        <v>199</v>
      </c>
      <c r="B41" s="21">
        <v>1</v>
      </c>
      <c r="C41" s="53" t="s">
        <v>55</v>
      </c>
      <c r="D41" s="53"/>
      <c r="E41" s="7" t="s">
        <v>85</v>
      </c>
      <c r="F41" s="7">
        <v>5.71</v>
      </c>
      <c r="G41" s="7">
        <v>7.5</v>
      </c>
      <c r="H41" s="7">
        <v>41</v>
      </c>
      <c r="I41" s="8">
        <v>254.8</v>
      </c>
    </row>
    <row r="42" spans="1:9" x14ac:dyDescent="0.2">
      <c r="A42" s="6">
        <v>414</v>
      </c>
      <c r="B42" s="7">
        <v>2</v>
      </c>
      <c r="C42" s="53" t="s">
        <v>50</v>
      </c>
      <c r="D42" s="53"/>
      <c r="E42" s="7">
        <v>200</v>
      </c>
      <c r="F42" s="7">
        <v>3.1</v>
      </c>
      <c r="G42" s="7">
        <v>2.6</v>
      </c>
      <c r="H42" s="7">
        <v>15.8</v>
      </c>
      <c r="I42" s="8">
        <v>101.1</v>
      </c>
    </row>
    <row r="43" spans="1:9" ht="15" customHeight="1" x14ac:dyDescent="0.2">
      <c r="A43" s="22">
        <v>0.16666666666666666</v>
      </c>
      <c r="B43" s="9">
        <v>3</v>
      </c>
      <c r="C43" s="52" t="s">
        <v>56</v>
      </c>
      <c r="D43" s="52"/>
      <c r="E43" s="23" t="s">
        <v>57</v>
      </c>
      <c r="F43" s="9">
        <v>2.4500000000000002</v>
      </c>
      <c r="G43" s="9">
        <v>7.55</v>
      </c>
      <c r="H43" s="9">
        <v>14.62</v>
      </c>
      <c r="I43" s="20">
        <v>136</v>
      </c>
    </row>
    <row r="44" spans="1:9" x14ac:dyDescent="0.2">
      <c r="A44" s="6"/>
      <c r="B44" s="104" t="s">
        <v>5</v>
      </c>
      <c r="C44" s="105"/>
      <c r="D44" s="106"/>
      <c r="E44" s="11">
        <v>500</v>
      </c>
      <c r="F44" s="7">
        <f>SUM(F41:F43)</f>
        <v>11.260000000000002</v>
      </c>
      <c r="G44" s="7">
        <f>SUM(G41:G43)</f>
        <v>17.649999999999999</v>
      </c>
      <c r="H44" s="7">
        <f>SUM(H41:H43)</f>
        <v>71.42</v>
      </c>
      <c r="I44" s="7">
        <f>SUM(I41:I43)</f>
        <v>491.9</v>
      </c>
    </row>
    <row r="45" spans="1:9" ht="14.25" customHeight="1" x14ac:dyDescent="0.2">
      <c r="A45" s="6"/>
      <c r="B45" s="107" t="s">
        <v>52</v>
      </c>
      <c r="C45" s="99"/>
      <c r="D45" s="99"/>
      <c r="E45" s="99"/>
      <c r="F45" s="99"/>
      <c r="G45" s="99"/>
      <c r="H45" s="99"/>
      <c r="I45" s="100"/>
    </row>
    <row r="46" spans="1:9" s="15" customFormat="1" ht="30" customHeight="1" x14ac:dyDescent="0.2">
      <c r="A46" s="6">
        <v>87</v>
      </c>
      <c r="B46" s="7">
        <v>1</v>
      </c>
      <c r="C46" s="46" t="s">
        <v>69</v>
      </c>
      <c r="D46" s="47"/>
      <c r="E46" s="7">
        <v>250</v>
      </c>
      <c r="F46" s="7">
        <v>8</v>
      </c>
      <c r="G46" s="7">
        <v>6.8</v>
      </c>
      <c r="H46" s="7">
        <v>16.25</v>
      </c>
      <c r="I46" s="8">
        <v>160.25</v>
      </c>
    </row>
    <row r="47" spans="1:9" ht="15" customHeight="1" x14ac:dyDescent="0.2">
      <c r="A47" s="17">
        <v>229</v>
      </c>
      <c r="B47" s="11">
        <v>2</v>
      </c>
      <c r="C47" s="103" t="s">
        <v>45</v>
      </c>
      <c r="D47" s="103"/>
      <c r="E47" s="12">
        <v>200</v>
      </c>
      <c r="F47" s="11">
        <v>19.059999999999999</v>
      </c>
      <c r="G47" s="11">
        <v>36.799999999999997</v>
      </c>
      <c r="H47" s="11">
        <v>3.6</v>
      </c>
      <c r="I47" s="13">
        <v>422.6</v>
      </c>
    </row>
    <row r="48" spans="1:9" s="18" customFormat="1" x14ac:dyDescent="0.2">
      <c r="A48" s="6">
        <v>7</v>
      </c>
      <c r="B48" s="7">
        <v>3</v>
      </c>
      <c r="C48" s="33" t="s">
        <v>54</v>
      </c>
      <c r="D48" s="34"/>
      <c r="E48" s="7">
        <v>30</v>
      </c>
      <c r="F48" s="7">
        <v>6.9</v>
      </c>
      <c r="G48" s="7">
        <v>8.8000000000000007</v>
      </c>
      <c r="H48" s="7" t="s">
        <v>66</v>
      </c>
      <c r="I48" s="8">
        <v>108</v>
      </c>
    </row>
    <row r="49" spans="1:9" x14ac:dyDescent="0.2">
      <c r="A49" s="6">
        <v>412</v>
      </c>
      <c r="B49" s="11">
        <v>4</v>
      </c>
      <c r="C49" s="41" t="s">
        <v>76</v>
      </c>
      <c r="D49" s="42"/>
      <c r="E49" s="7">
        <v>50</v>
      </c>
      <c r="F49" s="7">
        <v>1.4</v>
      </c>
      <c r="G49" s="7">
        <v>2.6</v>
      </c>
      <c r="H49" s="7">
        <v>3.12</v>
      </c>
      <c r="I49" s="8">
        <v>42</v>
      </c>
    </row>
    <row r="50" spans="1:9" s="18" customFormat="1" x14ac:dyDescent="0.2">
      <c r="A50" s="6">
        <v>410</v>
      </c>
      <c r="B50" s="7">
        <v>5</v>
      </c>
      <c r="C50" s="41" t="s">
        <v>4</v>
      </c>
      <c r="D50" s="42"/>
      <c r="E50" s="7" t="s">
        <v>40</v>
      </c>
      <c r="F50" s="7">
        <v>0.6</v>
      </c>
      <c r="G50" s="7">
        <v>2.3E-2</v>
      </c>
      <c r="H50" s="7">
        <v>10.1</v>
      </c>
      <c r="I50" s="8">
        <v>40.200000000000003</v>
      </c>
    </row>
    <row r="51" spans="1:9" x14ac:dyDescent="0.2">
      <c r="A51" s="6"/>
      <c r="B51" s="11">
        <v>6</v>
      </c>
      <c r="C51" s="43" t="s">
        <v>65</v>
      </c>
      <c r="D51" s="43"/>
      <c r="E51" s="9">
        <v>30</v>
      </c>
      <c r="F51" s="7">
        <v>1.4</v>
      </c>
      <c r="G51" s="7">
        <v>0.22</v>
      </c>
      <c r="H51" s="7">
        <v>11.7</v>
      </c>
      <c r="I51" s="8">
        <v>56</v>
      </c>
    </row>
    <row r="52" spans="1:9" x14ac:dyDescent="0.2">
      <c r="A52" s="6"/>
      <c r="B52" s="44" t="s">
        <v>5</v>
      </c>
      <c r="C52" s="44"/>
      <c r="D52" s="44"/>
      <c r="E52" s="7">
        <v>867.7</v>
      </c>
      <c r="F52" s="7">
        <f>SUM(F46:F51)</f>
        <v>37.36</v>
      </c>
      <c r="G52" s="7">
        <f>SUM(G46:G51)</f>
        <v>55.242999999999995</v>
      </c>
      <c r="H52" s="7">
        <f>SUM(H46:H51)</f>
        <v>44.769999999999996</v>
      </c>
      <c r="I52" s="7">
        <f>SUM(I46:I51)</f>
        <v>829.05000000000007</v>
      </c>
    </row>
    <row r="53" spans="1:9" ht="17.25" customHeight="1" x14ac:dyDescent="0.2">
      <c r="A53" s="26"/>
      <c r="B53" s="71" t="s">
        <v>75</v>
      </c>
      <c r="C53" s="72"/>
      <c r="D53" s="73"/>
      <c r="E53" s="30">
        <f>E44+E52</f>
        <v>1367.7</v>
      </c>
      <c r="F53" s="30">
        <f>F44+F52</f>
        <v>48.620000000000005</v>
      </c>
      <c r="G53" s="30">
        <f>G44+G52</f>
        <v>72.893000000000001</v>
      </c>
      <c r="H53" s="30">
        <f>H44+H52</f>
        <v>116.19</v>
      </c>
      <c r="I53" s="30">
        <f>I44+I52</f>
        <v>1320.95</v>
      </c>
    </row>
    <row r="54" spans="1:9" ht="20.100000000000001" customHeight="1" x14ac:dyDescent="0.2">
      <c r="A54" s="16"/>
      <c r="B54" s="70" t="s">
        <v>14</v>
      </c>
      <c r="C54" s="70"/>
      <c r="D54" s="70"/>
      <c r="E54" s="70"/>
      <c r="F54" s="70"/>
      <c r="G54" s="70"/>
      <c r="H54" s="70"/>
      <c r="I54" s="70"/>
    </row>
    <row r="55" spans="1:9" x14ac:dyDescent="0.2">
      <c r="A55" s="6"/>
      <c r="B55" s="50" t="s">
        <v>2</v>
      </c>
      <c r="C55" s="50"/>
      <c r="D55" s="50"/>
      <c r="E55" s="50"/>
      <c r="F55" s="50"/>
      <c r="G55" s="50"/>
      <c r="H55" s="50"/>
      <c r="I55" s="51"/>
    </row>
    <row r="56" spans="1:9" ht="30.75" customHeight="1" x14ac:dyDescent="0.2">
      <c r="A56" s="6">
        <v>199</v>
      </c>
      <c r="B56" s="7">
        <v>1</v>
      </c>
      <c r="C56" s="53" t="s">
        <v>26</v>
      </c>
      <c r="D56" s="53"/>
      <c r="E56" s="19" t="s">
        <v>85</v>
      </c>
      <c r="F56" s="7">
        <v>6.71</v>
      </c>
      <c r="G56" s="7">
        <v>12</v>
      </c>
      <c r="H56" s="7">
        <v>29.2</v>
      </c>
      <c r="I56" s="8">
        <v>267.3</v>
      </c>
    </row>
    <row r="57" spans="1:9" ht="25.5" customHeight="1" x14ac:dyDescent="0.2">
      <c r="A57" s="36" t="s">
        <v>3</v>
      </c>
      <c r="B57" s="7">
        <v>2</v>
      </c>
      <c r="C57" s="53" t="s">
        <v>4</v>
      </c>
      <c r="D57" s="53"/>
      <c r="E57" s="9" t="s">
        <v>40</v>
      </c>
      <c r="F57" s="7">
        <v>0.06</v>
      </c>
      <c r="G57" s="7">
        <v>0.02</v>
      </c>
      <c r="H57" s="7">
        <v>10.1</v>
      </c>
      <c r="I57" s="8">
        <v>40.200000000000003</v>
      </c>
    </row>
    <row r="58" spans="1:9" x14ac:dyDescent="0.2">
      <c r="A58" s="36"/>
      <c r="B58" s="7">
        <v>3</v>
      </c>
      <c r="C58" s="46" t="s">
        <v>33</v>
      </c>
      <c r="D58" s="47"/>
      <c r="E58" s="9">
        <v>30</v>
      </c>
      <c r="F58" s="7">
        <v>2.9</v>
      </c>
      <c r="G58" s="7">
        <v>1.2</v>
      </c>
      <c r="H58" s="7">
        <v>22.4</v>
      </c>
      <c r="I58" s="8">
        <v>97.7</v>
      </c>
    </row>
    <row r="59" spans="1:9" s="18" customFormat="1" x14ac:dyDescent="0.2">
      <c r="A59" s="27"/>
      <c r="B59" s="12">
        <v>4</v>
      </c>
      <c r="C59" s="64" t="s">
        <v>51</v>
      </c>
      <c r="D59" s="64"/>
      <c r="E59" s="28">
        <v>10</v>
      </c>
      <c r="F59" s="12">
        <v>0</v>
      </c>
      <c r="G59" s="12">
        <v>0</v>
      </c>
      <c r="H59" s="12">
        <v>6.1</v>
      </c>
      <c r="I59" s="29">
        <v>24.4</v>
      </c>
    </row>
    <row r="60" spans="1:9" x14ac:dyDescent="0.2">
      <c r="A60" s="6"/>
      <c r="B60" s="45" t="s">
        <v>5</v>
      </c>
      <c r="C60" s="45"/>
      <c r="D60" s="45"/>
      <c r="E60" s="11">
        <v>511</v>
      </c>
      <c r="F60" s="7">
        <f>SUM(F56:F59)</f>
        <v>9.67</v>
      </c>
      <c r="G60" s="7">
        <f>SUM(G56:G59)</f>
        <v>13.219999999999999</v>
      </c>
      <c r="H60" s="7">
        <f>SUM(H56:H59)</f>
        <v>67.8</v>
      </c>
      <c r="I60" s="7">
        <f>SUM(I56:I59)</f>
        <v>429.59999999999997</v>
      </c>
    </row>
    <row r="61" spans="1:9" x14ac:dyDescent="0.2">
      <c r="A61" s="6"/>
      <c r="B61" s="35"/>
      <c r="C61" s="102" t="s">
        <v>52</v>
      </c>
      <c r="D61" s="99"/>
      <c r="E61" s="99"/>
      <c r="F61" s="99"/>
      <c r="G61" s="99"/>
      <c r="H61" s="99"/>
      <c r="I61" s="100"/>
    </row>
    <row r="62" spans="1:9" ht="27" customHeight="1" x14ac:dyDescent="0.2">
      <c r="A62" s="10">
        <v>88</v>
      </c>
      <c r="B62" s="11">
        <v>1</v>
      </c>
      <c r="C62" s="48" t="s">
        <v>67</v>
      </c>
      <c r="D62" s="57"/>
      <c r="E62" s="11">
        <v>250</v>
      </c>
      <c r="F62" s="11">
        <v>3.25</v>
      </c>
      <c r="G62" s="11">
        <v>3.4</v>
      </c>
      <c r="H62" s="11">
        <v>21.25</v>
      </c>
      <c r="I62" s="13">
        <v>130.75</v>
      </c>
    </row>
    <row r="63" spans="1:9" x14ac:dyDescent="0.2">
      <c r="A63" s="10">
        <v>299</v>
      </c>
      <c r="B63" s="11">
        <v>2</v>
      </c>
      <c r="C63" s="25" t="s">
        <v>9</v>
      </c>
      <c r="D63" s="32"/>
      <c r="E63" s="11">
        <v>90</v>
      </c>
      <c r="F63" s="11">
        <v>13.3</v>
      </c>
      <c r="G63" s="11">
        <v>9.9</v>
      </c>
      <c r="H63" s="11">
        <v>12.8</v>
      </c>
      <c r="I63" s="13">
        <v>194</v>
      </c>
    </row>
    <row r="64" spans="1:9" ht="15" customHeight="1" x14ac:dyDescent="0.2">
      <c r="A64" s="6">
        <v>179</v>
      </c>
      <c r="B64" s="7">
        <v>3</v>
      </c>
      <c r="C64" s="46" t="s">
        <v>15</v>
      </c>
      <c r="D64" s="47"/>
      <c r="E64" s="7">
        <v>150</v>
      </c>
      <c r="F64" s="7">
        <v>8.8000000000000007</v>
      </c>
      <c r="G64" s="7">
        <v>5</v>
      </c>
      <c r="H64" s="7">
        <v>40.299999999999997</v>
      </c>
      <c r="I64" s="8">
        <v>240.5</v>
      </c>
    </row>
    <row r="65" spans="1:9" ht="15" customHeight="1" x14ac:dyDescent="0.2">
      <c r="A65" s="6">
        <v>366</v>
      </c>
      <c r="B65" s="7">
        <v>4</v>
      </c>
      <c r="C65" s="46" t="s">
        <v>31</v>
      </c>
      <c r="D65" s="47"/>
      <c r="E65" s="7">
        <v>50</v>
      </c>
      <c r="F65" s="7">
        <v>0.5</v>
      </c>
      <c r="G65" s="7">
        <v>2</v>
      </c>
      <c r="H65" s="7">
        <v>3.6</v>
      </c>
      <c r="I65" s="8">
        <v>37</v>
      </c>
    </row>
    <row r="66" spans="1:9" x14ac:dyDescent="0.2">
      <c r="A66" s="6">
        <v>394</v>
      </c>
      <c r="B66" s="7">
        <v>5</v>
      </c>
      <c r="C66" s="41" t="s">
        <v>6</v>
      </c>
      <c r="D66" s="42"/>
      <c r="E66" s="9">
        <v>200</v>
      </c>
      <c r="F66" s="7">
        <v>0.4</v>
      </c>
      <c r="G66" s="7">
        <v>7.0000000000000007E-2</v>
      </c>
      <c r="H66" s="7">
        <v>29.7</v>
      </c>
      <c r="I66" s="8">
        <v>122</v>
      </c>
    </row>
    <row r="67" spans="1:9" x14ac:dyDescent="0.2">
      <c r="A67" s="6"/>
      <c r="B67" s="7">
        <v>6</v>
      </c>
      <c r="C67" s="43" t="s">
        <v>65</v>
      </c>
      <c r="D67" s="43"/>
      <c r="E67" s="9">
        <v>30</v>
      </c>
      <c r="F67" s="7">
        <v>1.4</v>
      </c>
      <c r="G67" s="7">
        <v>0.22</v>
      </c>
      <c r="H67" s="7">
        <v>11.7</v>
      </c>
      <c r="I67" s="8">
        <v>56</v>
      </c>
    </row>
    <row r="68" spans="1:9" x14ac:dyDescent="0.2">
      <c r="A68" s="6"/>
      <c r="B68" s="44" t="s">
        <v>5</v>
      </c>
      <c r="C68" s="44"/>
      <c r="D68" s="44"/>
      <c r="E68" s="7">
        <f>SUM(E62:E67)</f>
        <v>770</v>
      </c>
      <c r="F68" s="7">
        <f>SUM(F62:F67)</f>
        <v>27.65</v>
      </c>
      <c r="G68" s="7">
        <f>SUM(G62:G67)</f>
        <v>20.59</v>
      </c>
      <c r="H68" s="7">
        <f>SUM(H62:H67)</f>
        <v>119.35</v>
      </c>
      <c r="I68" s="7">
        <f>SUM(I62:I67)</f>
        <v>780.25</v>
      </c>
    </row>
    <row r="69" spans="1:9" ht="17.25" customHeight="1" x14ac:dyDescent="0.2">
      <c r="A69" s="26"/>
      <c r="B69" s="71" t="s">
        <v>75</v>
      </c>
      <c r="C69" s="72"/>
      <c r="D69" s="73"/>
      <c r="E69" s="30">
        <f>E60+E68</f>
        <v>1281</v>
      </c>
      <c r="F69" s="30">
        <f>F60+F68</f>
        <v>37.32</v>
      </c>
      <c r="G69" s="30">
        <f>G60+G68</f>
        <v>33.81</v>
      </c>
      <c r="H69" s="30">
        <f>H60+H68</f>
        <v>187.14999999999998</v>
      </c>
      <c r="I69" s="30">
        <f>I60+I68</f>
        <v>1209.8499999999999</v>
      </c>
    </row>
    <row r="70" spans="1:9" ht="15" customHeight="1" x14ac:dyDescent="0.2">
      <c r="A70" s="16"/>
      <c r="B70" s="70" t="s">
        <v>16</v>
      </c>
      <c r="C70" s="70"/>
      <c r="D70" s="70"/>
      <c r="E70" s="70"/>
      <c r="F70" s="70"/>
      <c r="G70" s="70"/>
      <c r="H70" s="70"/>
      <c r="I70" s="70"/>
    </row>
    <row r="71" spans="1:9" x14ac:dyDescent="0.2">
      <c r="A71" s="6"/>
      <c r="B71" s="50" t="s">
        <v>2</v>
      </c>
      <c r="C71" s="50"/>
      <c r="D71" s="50"/>
      <c r="E71" s="50"/>
      <c r="F71" s="50"/>
      <c r="G71" s="50"/>
      <c r="H71" s="50"/>
      <c r="I71" s="51"/>
    </row>
    <row r="72" spans="1:9" ht="29.25" customHeight="1" x14ac:dyDescent="0.2">
      <c r="A72" s="6">
        <v>199</v>
      </c>
      <c r="B72" s="7">
        <v>1</v>
      </c>
      <c r="C72" s="46" t="s">
        <v>58</v>
      </c>
      <c r="D72" s="47"/>
      <c r="E72" s="7" t="s">
        <v>85</v>
      </c>
      <c r="F72" s="7">
        <v>4.7</v>
      </c>
      <c r="G72" s="7">
        <v>4.8</v>
      </c>
      <c r="H72" s="7">
        <v>35</v>
      </c>
      <c r="I72" s="8">
        <v>241.3</v>
      </c>
    </row>
    <row r="73" spans="1:9" x14ac:dyDescent="0.2">
      <c r="A73" s="6">
        <v>416</v>
      </c>
      <c r="B73" s="7">
        <v>2</v>
      </c>
      <c r="C73" s="53" t="s">
        <v>53</v>
      </c>
      <c r="D73" s="53"/>
      <c r="E73" s="7">
        <v>200</v>
      </c>
      <c r="F73" s="7">
        <v>4.07</v>
      </c>
      <c r="G73" s="7">
        <v>3.54</v>
      </c>
      <c r="H73" s="7">
        <v>17.600000000000001</v>
      </c>
      <c r="I73" s="8">
        <v>118.8</v>
      </c>
    </row>
    <row r="74" spans="1:9" ht="15" customHeight="1" x14ac:dyDescent="0.2">
      <c r="A74" s="6"/>
      <c r="B74" s="7">
        <v>3</v>
      </c>
      <c r="C74" s="46" t="s">
        <v>33</v>
      </c>
      <c r="D74" s="47"/>
      <c r="E74" s="9">
        <v>30</v>
      </c>
      <c r="F74" s="7">
        <v>2.9</v>
      </c>
      <c r="G74" s="7">
        <v>1.2</v>
      </c>
      <c r="H74" s="7">
        <v>22.4</v>
      </c>
      <c r="I74" s="8">
        <v>97.7</v>
      </c>
    </row>
    <row r="75" spans="1:9" s="18" customFormat="1" ht="15" customHeight="1" x14ac:dyDescent="0.2">
      <c r="A75" s="27">
        <v>7</v>
      </c>
      <c r="B75" s="12">
        <v>4</v>
      </c>
      <c r="C75" s="64" t="s">
        <v>54</v>
      </c>
      <c r="D75" s="64"/>
      <c r="E75" s="12">
        <v>10</v>
      </c>
      <c r="F75" s="12">
        <v>2.3199999999999998</v>
      </c>
      <c r="G75" s="12">
        <v>2.95</v>
      </c>
      <c r="H75" s="12">
        <v>0</v>
      </c>
      <c r="I75" s="29">
        <v>36</v>
      </c>
    </row>
    <row r="76" spans="1:9" x14ac:dyDescent="0.2">
      <c r="A76" s="6"/>
      <c r="B76" s="45" t="s">
        <v>5</v>
      </c>
      <c r="C76" s="45"/>
      <c r="D76" s="45"/>
      <c r="E76" s="11">
        <v>500</v>
      </c>
      <c r="F76" s="7">
        <f>SUM(F72:F75)</f>
        <v>13.99</v>
      </c>
      <c r="G76" s="7">
        <f>SUM(G72:G75)</f>
        <v>12.489999999999998</v>
      </c>
      <c r="H76" s="7">
        <f>SUM(H72:H75)</f>
        <v>75</v>
      </c>
      <c r="I76" s="7">
        <f>SUM(I72:I75)</f>
        <v>493.8</v>
      </c>
    </row>
    <row r="77" spans="1:9" x14ac:dyDescent="0.2">
      <c r="A77" s="6"/>
      <c r="B77" s="50" t="s">
        <v>52</v>
      </c>
      <c r="C77" s="50"/>
      <c r="D77" s="50"/>
      <c r="E77" s="50"/>
      <c r="F77" s="50"/>
      <c r="G77" s="50"/>
      <c r="H77" s="50"/>
      <c r="I77" s="51"/>
    </row>
    <row r="78" spans="1:9" ht="33.75" customHeight="1" x14ac:dyDescent="0.2">
      <c r="A78" s="6">
        <v>81</v>
      </c>
      <c r="B78" s="7">
        <v>1</v>
      </c>
      <c r="C78" s="46" t="s">
        <v>68</v>
      </c>
      <c r="D78" s="47"/>
      <c r="E78" s="7">
        <v>250</v>
      </c>
      <c r="F78" s="7">
        <v>4.5999999999999996</v>
      </c>
      <c r="G78" s="7">
        <v>7.6</v>
      </c>
      <c r="H78" s="7">
        <v>15</v>
      </c>
      <c r="I78" s="8">
        <v>146.69999999999999</v>
      </c>
    </row>
    <row r="79" spans="1:9" x14ac:dyDescent="0.2">
      <c r="A79" s="6">
        <v>34</v>
      </c>
      <c r="B79" s="7">
        <v>2</v>
      </c>
      <c r="C79" s="48" t="s">
        <v>44</v>
      </c>
      <c r="D79" s="57"/>
      <c r="E79" s="7">
        <v>60</v>
      </c>
      <c r="F79" s="7">
        <v>0.72</v>
      </c>
      <c r="G79" s="7">
        <v>3.6</v>
      </c>
      <c r="H79" s="7">
        <v>4.8</v>
      </c>
      <c r="I79" s="8">
        <v>55.92</v>
      </c>
    </row>
    <row r="80" spans="1:9" x14ac:dyDescent="0.2">
      <c r="A80" s="36">
        <v>292</v>
      </c>
      <c r="B80" s="7">
        <v>3</v>
      </c>
      <c r="C80" s="46" t="s">
        <v>34</v>
      </c>
      <c r="D80" s="47"/>
      <c r="E80" s="7">
        <v>200</v>
      </c>
      <c r="F80" s="7">
        <v>12.72</v>
      </c>
      <c r="G80" s="7">
        <v>10.88</v>
      </c>
      <c r="H80" s="7">
        <v>30.5</v>
      </c>
      <c r="I80" s="8">
        <v>272.7</v>
      </c>
    </row>
    <row r="81" spans="1:9" x14ac:dyDescent="0.2">
      <c r="A81" s="6">
        <v>417</v>
      </c>
      <c r="B81" s="7">
        <v>4</v>
      </c>
      <c r="C81" s="43" t="s">
        <v>7</v>
      </c>
      <c r="D81" s="43"/>
      <c r="E81" s="9">
        <v>200</v>
      </c>
      <c r="F81" s="7">
        <v>0.77</v>
      </c>
      <c r="G81" s="7">
        <v>0.34</v>
      </c>
      <c r="H81" s="7">
        <v>5.8</v>
      </c>
      <c r="I81" s="8">
        <v>87</v>
      </c>
    </row>
    <row r="82" spans="1:9" s="15" customFormat="1" x14ac:dyDescent="0.2">
      <c r="A82" s="6"/>
      <c r="B82" s="7">
        <v>5</v>
      </c>
      <c r="C82" s="43" t="s">
        <v>65</v>
      </c>
      <c r="D82" s="43"/>
      <c r="E82" s="9">
        <v>30</v>
      </c>
      <c r="F82" s="7">
        <v>1.4</v>
      </c>
      <c r="G82" s="7">
        <v>0.22</v>
      </c>
      <c r="H82" s="7">
        <v>11.7</v>
      </c>
      <c r="I82" s="8">
        <v>56</v>
      </c>
    </row>
    <row r="83" spans="1:9" ht="28.5" customHeight="1" x14ac:dyDescent="0.2">
      <c r="A83" s="10">
        <v>386</v>
      </c>
      <c r="B83" s="7">
        <v>6</v>
      </c>
      <c r="C83" s="48" t="s">
        <v>47</v>
      </c>
      <c r="D83" s="57"/>
      <c r="E83" s="2" t="s">
        <v>41</v>
      </c>
      <c r="F83" s="11">
        <v>0.4</v>
      </c>
      <c r="G83" s="11">
        <v>0.4</v>
      </c>
      <c r="H83" s="11">
        <v>9.8000000000000007</v>
      </c>
      <c r="I83" s="11">
        <v>44</v>
      </c>
    </row>
    <row r="84" spans="1:9" x14ac:dyDescent="0.2">
      <c r="A84" s="6"/>
      <c r="B84" s="45" t="s">
        <v>5</v>
      </c>
      <c r="C84" s="45"/>
      <c r="D84" s="45"/>
      <c r="E84" s="7">
        <v>750</v>
      </c>
      <c r="F84" s="7">
        <f>SUM(F78:F83)</f>
        <v>20.609999999999996</v>
      </c>
      <c r="G84" s="7">
        <f>SUM(G78:G83)</f>
        <v>23.039999999999996</v>
      </c>
      <c r="H84" s="7">
        <f>SUM(H78:H83)</f>
        <v>77.599999999999994</v>
      </c>
      <c r="I84" s="7">
        <f>SUM(I78:I83)</f>
        <v>662.31999999999994</v>
      </c>
    </row>
    <row r="85" spans="1:9" ht="17.25" customHeight="1" x14ac:dyDescent="0.2">
      <c r="A85" s="26"/>
      <c r="B85" s="71" t="s">
        <v>75</v>
      </c>
      <c r="C85" s="72"/>
      <c r="D85" s="73"/>
      <c r="E85" s="30">
        <f>E76+E84</f>
        <v>1250</v>
      </c>
      <c r="F85" s="30">
        <f t="shared" ref="F85:I85" si="1">F76+F84</f>
        <v>34.599999999999994</v>
      </c>
      <c r="G85" s="30">
        <f t="shared" si="1"/>
        <v>35.529999999999994</v>
      </c>
      <c r="H85" s="30">
        <f t="shared" si="1"/>
        <v>152.6</v>
      </c>
      <c r="I85" s="30">
        <f t="shared" si="1"/>
        <v>1156.1199999999999</v>
      </c>
    </row>
    <row r="86" spans="1:9" ht="15.75" customHeight="1" x14ac:dyDescent="0.2">
      <c r="A86" s="16"/>
      <c r="B86" s="70" t="s">
        <v>18</v>
      </c>
      <c r="C86" s="70"/>
      <c r="D86" s="70"/>
      <c r="E86" s="70"/>
      <c r="F86" s="70"/>
      <c r="G86" s="70"/>
      <c r="H86" s="70"/>
      <c r="I86" s="70"/>
    </row>
    <row r="87" spans="1:9" x14ac:dyDescent="0.2">
      <c r="A87" s="6"/>
      <c r="B87" s="50" t="s">
        <v>2</v>
      </c>
      <c r="C87" s="50"/>
      <c r="D87" s="50"/>
      <c r="E87" s="50"/>
      <c r="F87" s="50"/>
      <c r="G87" s="50"/>
      <c r="H87" s="50"/>
      <c r="I87" s="51"/>
    </row>
    <row r="88" spans="1:9" ht="24" customHeight="1" x14ac:dyDescent="0.2">
      <c r="A88" s="6">
        <v>182</v>
      </c>
      <c r="B88" s="7">
        <v>1</v>
      </c>
      <c r="C88" s="46" t="s">
        <v>59</v>
      </c>
      <c r="D88" s="47"/>
      <c r="E88" s="7" t="s">
        <v>85</v>
      </c>
      <c r="F88" s="7">
        <v>11</v>
      </c>
      <c r="G88" s="7">
        <v>15.1</v>
      </c>
      <c r="H88" s="7">
        <v>42.6</v>
      </c>
      <c r="I88" s="8">
        <v>360</v>
      </c>
    </row>
    <row r="89" spans="1:9" ht="15" customHeight="1" x14ac:dyDescent="0.2">
      <c r="A89" s="22">
        <v>0.16666666666666666</v>
      </c>
      <c r="B89" s="9">
        <v>2</v>
      </c>
      <c r="C89" s="52" t="s">
        <v>56</v>
      </c>
      <c r="D89" s="52"/>
      <c r="E89" s="23" t="s">
        <v>57</v>
      </c>
      <c r="F89" s="9">
        <v>2.4500000000000002</v>
      </c>
      <c r="G89" s="9">
        <v>7.55</v>
      </c>
      <c r="H89" s="9">
        <v>14.62</v>
      </c>
      <c r="I89" s="20">
        <v>136</v>
      </c>
    </row>
    <row r="90" spans="1:9" ht="17.25" customHeight="1" x14ac:dyDescent="0.2">
      <c r="A90" s="6">
        <v>416</v>
      </c>
      <c r="B90" s="7">
        <v>3</v>
      </c>
      <c r="C90" s="53" t="s">
        <v>53</v>
      </c>
      <c r="D90" s="53"/>
      <c r="E90" s="7">
        <v>200</v>
      </c>
      <c r="F90" s="7">
        <v>4.07</v>
      </c>
      <c r="G90" s="7">
        <v>3.54</v>
      </c>
      <c r="H90" s="7">
        <v>17.600000000000001</v>
      </c>
      <c r="I90" s="8">
        <v>118.8</v>
      </c>
    </row>
    <row r="91" spans="1:9" x14ac:dyDescent="0.2">
      <c r="A91" s="6"/>
      <c r="B91" s="45" t="s">
        <v>5</v>
      </c>
      <c r="C91" s="45"/>
      <c r="D91" s="45"/>
      <c r="E91" s="12">
        <v>500</v>
      </c>
      <c r="F91" s="7">
        <f>SUM(F88:F90)</f>
        <v>17.52</v>
      </c>
      <c r="G91" s="7">
        <f>SUM(G88:G90)</f>
        <v>26.189999999999998</v>
      </c>
      <c r="H91" s="7">
        <f>SUM(H88:H90)</f>
        <v>74.819999999999993</v>
      </c>
      <c r="I91" s="7">
        <f>SUM(I88:I90)</f>
        <v>614.79999999999995</v>
      </c>
    </row>
    <row r="92" spans="1:9" x14ac:dyDescent="0.2">
      <c r="A92" s="6"/>
      <c r="B92" s="50" t="s">
        <v>52</v>
      </c>
      <c r="C92" s="50"/>
      <c r="D92" s="50"/>
      <c r="E92" s="50"/>
      <c r="F92" s="50"/>
      <c r="G92" s="50"/>
      <c r="H92" s="50"/>
      <c r="I92" s="51"/>
    </row>
    <row r="93" spans="1:9" ht="27.75" customHeight="1" x14ac:dyDescent="0.2">
      <c r="A93" s="6">
        <v>73</v>
      </c>
      <c r="B93" s="7">
        <v>1</v>
      </c>
      <c r="C93" s="74" t="s">
        <v>72</v>
      </c>
      <c r="D93" s="75"/>
      <c r="E93" s="7">
        <v>250</v>
      </c>
      <c r="F93" s="7">
        <v>4.3</v>
      </c>
      <c r="G93" s="7">
        <v>6.8</v>
      </c>
      <c r="H93" s="7">
        <v>8.5</v>
      </c>
      <c r="I93" s="8">
        <v>118</v>
      </c>
    </row>
    <row r="94" spans="1:9" ht="18" customHeight="1" x14ac:dyDescent="0.2">
      <c r="A94" s="6">
        <v>322</v>
      </c>
      <c r="B94" s="7">
        <v>2</v>
      </c>
      <c r="C94" s="65" t="s">
        <v>19</v>
      </c>
      <c r="D94" s="66"/>
      <c r="E94" s="7">
        <v>90</v>
      </c>
      <c r="F94" s="7">
        <v>13.5</v>
      </c>
      <c r="G94" s="7">
        <v>13.7</v>
      </c>
      <c r="H94" s="7">
        <v>13.8</v>
      </c>
      <c r="I94" s="8">
        <v>235.3</v>
      </c>
    </row>
    <row r="95" spans="1:9" ht="17.25" customHeight="1" x14ac:dyDescent="0.2">
      <c r="A95" s="6">
        <v>366</v>
      </c>
      <c r="B95" s="7">
        <v>3</v>
      </c>
      <c r="C95" s="46" t="s">
        <v>31</v>
      </c>
      <c r="D95" s="49"/>
      <c r="E95" s="7">
        <v>50</v>
      </c>
      <c r="F95" s="7">
        <v>0.5</v>
      </c>
      <c r="G95" s="7">
        <v>2</v>
      </c>
      <c r="H95" s="7">
        <v>3.6</v>
      </c>
      <c r="I95" s="8">
        <v>37</v>
      </c>
    </row>
    <row r="96" spans="1:9" ht="15" customHeight="1" x14ac:dyDescent="0.2">
      <c r="A96" s="6">
        <v>219</v>
      </c>
      <c r="B96" s="7">
        <v>4</v>
      </c>
      <c r="C96" s="67" t="s">
        <v>17</v>
      </c>
      <c r="D96" s="47"/>
      <c r="E96" s="7">
        <v>150</v>
      </c>
      <c r="F96" s="7">
        <v>5.8</v>
      </c>
      <c r="G96" s="7">
        <v>3.4</v>
      </c>
      <c r="H96" s="7">
        <v>40.799999999999997</v>
      </c>
      <c r="I96" s="8">
        <v>220</v>
      </c>
    </row>
    <row r="97" spans="1:9" x14ac:dyDescent="0.2">
      <c r="A97" s="10">
        <v>394</v>
      </c>
      <c r="B97" s="7">
        <v>5</v>
      </c>
      <c r="C97" s="68" t="s">
        <v>77</v>
      </c>
      <c r="D97" s="69"/>
      <c r="E97" s="11">
        <v>200</v>
      </c>
      <c r="F97" s="11">
        <v>0.4</v>
      </c>
      <c r="G97" s="11">
        <v>7.0000000000000007E-2</v>
      </c>
      <c r="H97" s="11">
        <v>29.7</v>
      </c>
      <c r="I97" s="13">
        <v>122</v>
      </c>
    </row>
    <row r="98" spans="1:9" ht="13.5" customHeight="1" x14ac:dyDescent="0.2">
      <c r="A98" s="6"/>
      <c r="B98" s="7">
        <v>7</v>
      </c>
      <c r="C98" s="43" t="s">
        <v>65</v>
      </c>
      <c r="D98" s="43"/>
      <c r="E98" s="9">
        <v>30</v>
      </c>
      <c r="F98" s="7">
        <v>1.4</v>
      </c>
      <c r="G98" s="7">
        <v>0.22</v>
      </c>
      <c r="H98" s="7">
        <v>11.7</v>
      </c>
      <c r="I98" s="8">
        <v>56</v>
      </c>
    </row>
    <row r="99" spans="1:9" x14ac:dyDescent="0.2">
      <c r="A99" s="6"/>
      <c r="B99" s="45" t="s">
        <v>5</v>
      </c>
      <c r="C99" s="45"/>
      <c r="D99" s="45"/>
      <c r="E99" s="7">
        <v>870</v>
      </c>
      <c r="F99" s="7">
        <f>SUM(F93:F98)</f>
        <v>25.9</v>
      </c>
      <c r="G99" s="7">
        <f>SUM(G93:G98)</f>
        <v>26.189999999999998</v>
      </c>
      <c r="H99" s="7">
        <f>SUM(H93:H98)</f>
        <v>108.10000000000001</v>
      </c>
      <c r="I99" s="7">
        <f>SUM(I93:I98)</f>
        <v>788.3</v>
      </c>
    </row>
    <row r="100" spans="1:9" ht="17.25" customHeight="1" x14ac:dyDescent="0.2">
      <c r="A100" s="26"/>
      <c r="B100" s="71" t="s">
        <v>75</v>
      </c>
      <c r="C100" s="72"/>
      <c r="D100" s="73"/>
      <c r="E100" s="30">
        <f>E91+E99</f>
        <v>1370</v>
      </c>
      <c r="F100" s="30">
        <f>F91+F99</f>
        <v>43.42</v>
      </c>
      <c r="G100" s="30">
        <f>G91+G99</f>
        <v>52.379999999999995</v>
      </c>
      <c r="H100" s="30">
        <f>H91+H99</f>
        <v>182.92000000000002</v>
      </c>
      <c r="I100" s="30">
        <f>I91+I99</f>
        <v>1403.1</v>
      </c>
    </row>
    <row r="101" spans="1:9" ht="17.25" customHeight="1" x14ac:dyDescent="0.2">
      <c r="A101" s="38"/>
      <c r="B101" s="39"/>
      <c r="C101" s="40"/>
      <c r="D101" s="40"/>
      <c r="E101" s="39"/>
      <c r="F101" s="39"/>
      <c r="G101" s="39"/>
      <c r="H101" s="39"/>
      <c r="I101" s="39"/>
    </row>
    <row r="102" spans="1:9" ht="18.75" customHeight="1" x14ac:dyDescent="0.2">
      <c r="A102" s="16"/>
      <c r="B102" s="70" t="s">
        <v>20</v>
      </c>
      <c r="C102" s="70"/>
      <c r="D102" s="70"/>
      <c r="E102" s="70"/>
      <c r="F102" s="70"/>
      <c r="G102" s="70"/>
      <c r="H102" s="70"/>
      <c r="I102" s="70"/>
    </row>
    <row r="103" spans="1:9" ht="21" customHeight="1" x14ac:dyDescent="0.2">
      <c r="A103" s="10"/>
      <c r="B103" s="61" t="s">
        <v>2</v>
      </c>
      <c r="C103" s="62"/>
      <c r="D103" s="62"/>
      <c r="E103" s="62"/>
      <c r="F103" s="62"/>
      <c r="G103" s="62"/>
      <c r="H103" s="62"/>
      <c r="I103" s="63"/>
    </row>
    <row r="104" spans="1:9" ht="29.25" customHeight="1" x14ac:dyDescent="0.2">
      <c r="A104" s="6">
        <v>199</v>
      </c>
      <c r="B104" s="7">
        <v>1</v>
      </c>
      <c r="C104" s="46" t="s">
        <v>49</v>
      </c>
      <c r="D104" s="47"/>
      <c r="E104" s="9" t="s">
        <v>85</v>
      </c>
      <c r="F104" s="7">
        <v>3.35</v>
      </c>
      <c r="G104" s="7">
        <v>6.34</v>
      </c>
      <c r="H104" s="7">
        <v>34.06</v>
      </c>
      <c r="I104" s="8">
        <v>248.7</v>
      </c>
    </row>
    <row r="105" spans="1:9" ht="31.5" customHeight="1" x14ac:dyDescent="0.2">
      <c r="A105" s="36" t="s">
        <v>3</v>
      </c>
      <c r="B105" s="7">
        <v>2</v>
      </c>
      <c r="C105" s="53" t="s">
        <v>4</v>
      </c>
      <c r="D105" s="53"/>
      <c r="E105" s="9" t="s">
        <v>40</v>
      </c>
      <c r="F105" s="7">
        <v>0.06</v>
      </c>
      <c r="G105" s="7">
        <v>0.02</v>
      </c>
      <c r="H105" s="7">
        <v>10.1</v>
      </c>
      <c r="I105" s="8">
        <v>40.200000000000003</v>
      </c>
    </row>
    <row r="106" spans="1:9" ht="15" customHeight="1" x14ac:dyDescent="0.2">
      <c r="A106" s="36"/>
      <c r="B106" s="7">
        <v>3</v>
      </c>
      <c r="C106" s="46" t="s">
        <v>33</v>
      </c>
      <c r="D106" s="47"/>
      <c r="E106" s="9">
        <v>30</v>
      </c>
      <c r="F106" s="7">
        <v>2.9</v>
      </c>
      <c r="G106" s="7">
        <v>1.2</v>
      </c>
      <c r="H106" s="7">
        <v>22.4</v>
      </c>
      <c r="I106" s="8">
        <v>97.7</v>
      </c>
    </row>
    <row r="107" spans="1:9" s="18" customFormat="1" ht="15" customHeight="1" x14ac:dyDescent="0.2">
      <c r="A107" s="27"/>
      <c r="B107" s="12">
        <v>4</v>
      </c>
      <c r="C107" s="64" t="s">
        <v>51</v>
      </c>
      <c r="D107" s="64"/>
      <c r="E107" s="28">
        <v>10</v>
      </c>
      <c r="F107" s="12">
        <v>0</v>
      </c>
      <c r="G107" s="12">
        <v>0</v>
      </c>
      <c r="H107" s="12">
        <v>6.1</v>
      </c>
      <c r="I107" s="29">
        <v>24.4</v>
      </c>
    </row>
    <row r="108" spans="1:9" x14ac:dyDescent="0.2">
      <c r="A108" s="10"/>
      <c r="B108" s="54" t="s">
        <v>5</v>
      </c>
      <c r="C108" s="55"/>
      <c r="D108" s="56"/>
      <c r="E108" s="11">
        <v>501</v>
      </c>
      <c r="F108" s="11">
        <f>SUM(F104:F107)</f>
        <v>6.3100000000000005</v>
      </c>
      <c r="G108" s="11">
        <f>SUM(G104:G107)</f>
        <v>7.56</v>
      </c>
      <c r="H108" s="11">
        <f>SUM(H104:H107)</f>
        <v>72.66</v>
      </c>
      <c r="I108" s="11">
        <f>SUM(I104:I107)</f>
        <v>410.99999999999994</v>
      </c>
    </row>
    <row r="109" spans="1:9" ht="12" customHeight="1" x14ac:dyDescent="0.2">
      <c r="A109" s="10"/>
      <c r="B109" s="61" t="s">
        <v>52</v>
      </c>
      <c r="C109" s="62"/>
      <c r="D109" s="62"/>
      <c r="E109" s="62"/>
      <c r="F109" s="62"/>
      <c r="G109" s="62"/>
      <c r="H109" s="62"/>
      <c r="I109" s="63"/>
    </row>
    <row r="110" spans="1:9" ht="24" customHeight="1" x14ac:dyDescent="0.2">
      <c r="A110" s="6">
        <v>63</v>
      </c>
      <c r="B110" s="7">
        <v>1</v>
      </c>
      <c r="C110" s="46" t="s">
        <v>71</v>
      </c>
      <c r="D110" s="47"/>
      <c r="E110" s="7">
        <v>250</v>
      </c>
      <c r="F110" s="7">
        <v>11</v>
      </c>
      <c r="G110" s="7">
        <v>10.5</v>
      </c>
      <c r="H110" s="7">
        <v>14.25</v>
      </c>
      <c r="I110" s="8">
        <v>243</v>
      </c>
    </row>
    <row r="111" spans="1:9" ht="15.75" customHeight="1" x14ac:dyDescent="0.2">
      <c r="A111" s="17">
        <v>387</v>
      </c>
      <c r="B111" s="11">
        <v>2</v>
      </c>
      <c r="C111" s="48" t="s">
        <v>46</v>
      </c>
      <c r="D111" s="57"/>
      <c r="E111" s="11">
        <v>80</v>
      </c>
      <c r="F111" s="11">
        <v>10.5</v>
      </c>
      <c r="G111" s="11">
        <v>7.8</v>
      </c>
      <c r="H111" s="11">
        <v>6</v>
      </c>
      <c r="I111" s="13">
        <v>137</v>
      </c>
    </row>
    <row r="112" spans="1:9" ht="15.75" customHeight="1" x14ac:dyDescent="0.2">
      <c r="A112" s="36">
        <v>339</v>
      </c>
      <c r="B112" s="7">
        <v>3</v>
      </c>
      <c r="C112" s="53" t="s">
        <v>39</v>
      </c>
      <c r="D112" s="53"/>
      <c r="E112" s="7">
        <v>150</v>
      </c>
      <c r="F112" s="7">
        <v>3.2</v>
      </c>
      <c r="G112" s="7">
        <v>3.8</v>
      </c>
      <c r="H112" s="7">
        <v>22.3</v>
      </c>
      <c r="I112" s="8">
        <v>139</v>
      </c>
    </row>
    <row r="113" spans="1:9" x14ac:dyDescent="0.2">
      <c r="A113" s="6">
        <v>417</v>
      </c>
      <c r="B113" s="7">
        <v>4</v>
      </c>
      <c r="C113" s="41" t="s">
        <v>81</v>
      </c>
      <c r="D113" s="42"/>
      <c r="E113" s="7">
        <v>200</v>
      </c>
      <c r="F113" s="7">
        <v>0.77</v>
      </c>
      <c r="G113" s="7">
        <v>0.34</v>
      </c>
      <c r="H113" s="7">
        <v>5.8</v>
      </c>
      <c r="I113" s="8">
        <v>87</v>
      </c>
    </row>
    <row r="114" spans="1:9" x14ac:dyDescent="0.2">
      <c r="A114" s="6"/>
      <c r="B114" s="11">
        <v>5</v>
      </c>
      <c r="C114" s="43" t="s">
        <v>65</v>
      </c>
      <c r="D114" s="43"/>
      <c r="E114" s="9">
        <v>30</v>
      </c>
      <c r="F114" s="7">
        <v>1.4</v>
      </c>
      <c r="G114" s="7">
        <v>0.22</v>
      </c>
      <c r="H114" s="7">
        <v>11.7</v>
      </c>
      <c r="I114" s="8">
        <v>56</v>
      </c>
    </row>
    <row r="115" spans="1:9" x14ac:dyDescent="0.2">
      <c r="A115" s="10" t="s">
        <v>43</v>
      </c>
      <c r="B115" s="7">
        <v>6</v>
      </c>
      <c r="C115" s="37" t="s">
        <v>42</v>
      </c>
      <c r="D115" s="37"/>
      <c r="E115" s="12">
        <v>50</v>
      </c>
      <c r="F115" s="11">
        <v>4</v>
      </c>
      <c r="G115" s="11">
        <v>6.5</v>
      </c>
      <c r="H115" s="11">
        <v>34</v>
      </c>
      <c r="I115" s="13">
        <v>215</v>
      </c>
    </row>
    <row r="116" spans="1:9" x14ac:dyDescent="0.2">
      <c r="A116" s="10"/>
      <c r="B116" s="54" t="s">
        <v>5</v>
      </c>
      <c r="C116" s="55"/>
      <c r="D116" s="56"/>
      <c r="E116" s="11">
        <v>767.7</v>
      </c>
      <c r="F116" s="11">
        <f>SUM(F110:F115)</f>
        <v>30.869999999999997</v>
      </c>
      <c r="G116" s="11">
        <f>SUM(G110:G115)</f>
        <v>29.16</v>
      </c>
      <c r="H116" s="11">
        <f>SUM(H110:H115)</f>
        <v>94.05</v>
      </c>
      <c r="I116" s="11">
        <f>SUM(I110:I115)</f>
        <v>877</v>
      </c>
    </row>
    <row r="117" spans="1:9" ht="17.25" customHeight="1" x14ac:dyDescent="0.2">
      <c r="A117" s="26"/>
      <c r="B117" s="77" t="s">
        <v>75</v>
      </c>
      <c r="C117" s="78"/>
      <c r="D117" s="79"/>
      <c r="E117" s="26">
        <f>E108+E116</f>
        <v>1268.7</v>
      </c>
      <c r="F117" s="26">
        <f t="shared" ref="F117:I117" si="2">F108+F116</f>
        <v>37.18</v>
      </c>
      <c r="G117" s="26">
        <f t="shared" si="2"/>
        <v>36.72</v>
      </c>
      <c r="H117" s="26">
        <f t="shared" si="2"/>
        <v>166.70999999999998</v>
      </c>
      <c r="I117" s="26">
        <f t="shared" si="2"/>
        <v>1288</v>
      </c>
    </row>
    <row r="118" spans="1:9" ht="15.75" customHeight="1" x14ac:dyDescent="0.2">
      <c r="A118" s="16" t="s">
        <v>70</v>
      </c>
      <c r="B118" s="80" t="s">
        <v>21</v>
      </c>
      <c r="C118" s="80"/>
      <c r="D118" s="80"/>
      <c r="E118" s="80"/>
      <c r="F118" s="80"/>
      <c r="G118" s="80"/>
      <c r="H118" s="80"/>
      <c r="I118" s="80"/>
    </row>
    <row r="119" spans="1:9" x14ac:dyDescent="0.2">
      <c r="A119" s="6"/>
      <c r="B119" s="61" t="s">
        <v>2</v>
      </c>
      <c r="C119" s="62"/>
      <c r="D119" s="62"/>
      <c r="E119" s="62"/>
      <c r="F119" s="62"/>
      <c r="G119" s="62"/>
      <c r="H119" s="62"/>
      <c r="I119" s="63"/>
    </row>
    <row r="120" spans="1:9" ht="24" customHeight="1" x14ac:dyDescent="0.2">
      <c r="A120" s="6">
        <v>100</v>
      </c>
      <c r="B120" s="7">
        <v>1</v>
      </c>
      <c r="C120" s="46" t="s">
        <v>60</v>
      </c>
      <c r="D120" s="47"/>
      <c r="E120" s="7">
        <v>250</v>
      </c>
      <c r="F120" s="7">
        <v>4.5</v>
      </c>
      <c r="G120" s="7">
        <v>8.75</v>
      </c>
      <c r="H120" s="7">
        <v>23.5</v>
      </c>
      <c r="I120" s="8">
        <v>188.7</v>
      </c>
    </row>
    <row r="121" spans="1:9" ht="15" customHeight="1" x14ac:dyDescent="0.2">
      <c r="A121" s="6">
        <v>414</v>
      </c>
      <c r="B121" s="7">
        <v>2</v>
      </c>
      <c r="C121" s="43" t="s">
        <v>50</v>
      </c>
      <c r="D121" s="43"/>
      <c r="E121" s="9">
        <v>200</v>
      </c>
      <c r="F121" s="7">
        <v>3.11</v>
      </c>
      <c r="G121" s="7">
        <v>2.7</v>
      </c>
      <c r="H121" s="7">
        <v>16.100000000000001</v>
      </c>
      <c r="I121" s="8">
        <v>101.1</v>
      </c>
    </row>
    <row r="122" spans="1:9" ht="15" customHeight="1" x14ac:dyDescent="0.2">
      <c r="A122" s="6"/>
      <c r="B122" s="7">
        <v>3</v>
      </c>
      <c r="C122" s="46" t="s">
        <v>33</v>
      </c>
      <c r="D122" s="47"/>
      <c r="E122" s="9">
        <v>30</v>
      </c>
      <c r="F122" s="7">
        <v>2.9</v>
      </c>
      <c r="G122" s="7">
        <v>1.2</v>
      </c>
      <c r="H122" s="7">
        <v>22.4</v>
      </c>
      <c r="I122" s="8">
        <v>97.7</v>
      </c>
    </row>
    <row r="123" spans="1:9" s="18" customFormat="1" ht="15" customHeight="1" x14ac:dyDescent="0.2">
      <c r="A123" s="27">
        <v>7</v>
      </c>
      <c r="B123" s="12">
        <v>4</v>
      </c>
      <c r="C123" s="64" t="s">
        <v>54</v>
      </c>
      <c r="D123" s="64"/>
      <c r="E123" s="12">
        <v>20</v>
      </c>
      <c r="F123" s="12">
        <v>4.6399999999999997</v>
      </c>
      <c r="G123" s="12">
        <v>5.9</v>
      </c>
      <c r="H123" s="12">
        <v>0</v>
      </c>
      <c r="I123" s="29">
        <v>72</v>
      </c>
    </row>
    <row r="124" spans="1:9" x14ac:dyDescent="0.2">
      <c r="A124" s="6"/>
      <c r="B124" s="58" t="s">
        <v>5</v>
      </c>
      <c r="C124" s="59"/>
      <c r="D124" s="60"/>
      <c r="E124" s="11">
        <f>SUM(E120:E123)</f>
        <v>500</v>
      </c>
      <c r="F124" s="11">
        <f>SUM(F120:F123)</f>
        <v>15.149999999999999</v>
      </c>
      <c r="G124" s="11">
        <f>SUM(G120:G123)</f>
        <v>18.549999999999997</v>
      </c>
      <c r="H124" s="11">
        <f>SUM(H120:H123)</f>
        <v>62</v>
      </c>
      <c r="I124" s="11">
        <f>SUM(I120:I123)</f>
        <v>459.49999999999994</v>
      </c>
    </row>
    <row r="125" spans="1:9" ht="14.25" customHeight="1" x14ac:dyDescent="0.2">
      <c r="A125" s="6"/>
      <c r="B125" s="61" t="s">
        <v>52</v>
      </c>
      <c r="C125" s="62"/>
      <c r="D125" s="62"/>
      <c r="E125" s="62"/>
      <c r="F125" s="62"/>
      <c r="G125" s="62"/>
      <c r="H125" s="62"/>
      <c r="I125" s="63"/>
    </row>
    <row r="126" spans="1:9" ht="28.5" customHeight="1" x14ac:dyDescent="0.2">
      <c r="A126" s="6">
        <v>87</v>
      </c>
      <c r="B126" s="7">
        <v>1</v>
      </c>
      <c r="C126" s="46" t="s">
        <v>69</v>
      </c>
      <c r="D126" s="47"/>
      <c r="E126" s="7">
        <v>250</v>
      </c>
      <c r="F126" s="7">
        <v>8</v>
      </c>
      <c r="G126" s="7">
        <v>6.8</v>
      </c>
      <c r="H126" s="7">
        <v>16.25</v>
      </c>
      <c r="I126" s="8">
        <v>160.25</v>
      </c>
    </row>
    <row r="127" spans="1:9" ht="15" customHeight="1" x14ac:dyDescent="0.2">
      <c r="A127" s="36">
        <v>321</v>
      </c>
      <c r="B127" s="7">
        <v>2</v>
      </c>
      <c r="C127" s="46" t="s">
        <v>78</v>
      </c>
      <c r="D127" s="47"/>
      <c r="E127" s="7">
        <v>220</v>
      </c>
      <c r="F127" s="7">
        <v>14.2</v>
      </c>
      <c r="G127" s="7">
        <v>11.2</v>
      </c>
      <c r="H127" s="7">
        <v>37</v>
      </c>
      <c r="I127" s="8">
        <v>312</v>
      </c>
    </row>
    <row r="128" spans="1:9" ht="15" customHeight="1" x14ac:dyDescent="0.2">
      <c r="A128" s="10"/>
      <c r="B128" s="7">
        <v>3</v>
      </c>
      <c r="C128" s="48" t="s">
        <v>25</v>
      </c>
      <c r="D128" s="49"/>
      <c r="E128" s="11">
        <v>50</v>
      </c>
      <c r="F128" s="11">
        <v>0.55000000000000004</v>
      </c>
      <c r="G128" s="11">
        <v>0.1</v>
      </c>
      <c r="H128" s="11">
        <v>1.19</v>
      </c>
      <c r="I128" s="13">
        <v>12</v>
      </c>
    </row>
    <row r="129" spans="1:9" ht="21" customHeight="1" x14ac:dyDescent="0.2">
      <c r="A129" s="6">
        <v>394</v>
      </c>
      <c r="B129" s="7">
        <v>4</v>
      </c>
      <c r="C129" s="43" t="s">
        <v>6</v>
      </c>
      <c r="D129" s="43"/>
      <c r="E129" s="9">
        <v>200</v>
      </c>
      <c r="F129" s="7">
        <v>0.4</v>
      </c>
      <c r="G129" s="7">
        <v>7.0000000000000007E-2</v>
      </c>
      <c r="H129" s="7">
        <v>29.7</v>
      </c>
      <c r="I129" s="8">
        <v>122</v>
      </c>
    </row>
    <row r="130" spans="1:9" x14ac:dyDescent="0.2">
      <c r="A130" s="6"/>
      <c r="B130" s="7">
        <v>5</v>
      </c>
      <c r="C130" s="43" t="s">
        <v>65</v>
      </c>
      <c r="D130" s="43"/>
      <c r="E130" s="9">
        <v>30</v>
      </c>
      <c r="F130" s="7">
        <v>1.4</v>
      </c>
      <c r="G130" s="7">
        <v>0.22</v>
      </c>
      <c r="H130" s="7">
        <v>11.7</v>
      </c>
      <c r="I130" s="8">
        <v>56</v>
      </c>
    </row>
    <row r="131" spans="1:9" x14ac:dyDescent="0.2">
      <c r="A131" s="6"/>
      <c r="B131" s="7">
        <v>6</v>
      </c>
      <c r="C131" s="68" t="s">
        <v>48</v>
      </c>
      <c r="D131" s="76"/>
      <c r="E131" s="9">
        <v>30</v>
      </c>
      <c r="F131" s="7">
        <v>1.2</v>
      </c>
      <c r="G131" s="7">
        <v>1.95</v>
      </c>
      <c r="H131" s="7">
        <v>23.1</v>
      </c>
      <c r="I131" s="7">
        <v>114</v>
      </c>
    </row>
    <row r="132" spans="1:9" x14ac:dyDescent="0.2">
      <c r="A132" s="6"/>
      <c r="B132" s="58" t="s">
        <v>5</v>
      </c>
      <c r="C132" s="59"/>
      <c r="D132" s="60"/>
      <c r="E132" s="7">
        <f>SUM(E126:E131)</f>
        <v>780</v>
      </c>
      <c r="F132" s="7">
        <f t="shared" ref="F132:I132" si="3">SUM(F126:F131)</f>
        <v>25.749999999999996</v>
      </c>
      <c r="G132" s="7">
        <f t="shared" si="3"/>
        <v>20.34</v>
      </c>
      <c r="H132" s="7">
        <f t="shared" si="3"/>
        <v>118.94</v>
      </c>
      <c r="I132" s="7">
        <f t="shared" si="3"/>
        <v>776.25</v>
      </c>
    </row>
    <row r="133" spans="1:9" ht="17.25" customHeight="1" x14ac:dyDescent="0.2">
      <c r="A133" s="26"/>
      <c r="B133" s="71" t="s">
        <v>75</v>
      </c>
      <c r="C133" s="72"/>
      <c r="D133" s="73"/>
      <c r="E133" s="30">
        <f>E124+E132</f>
        <v>1280</v>
      </c>
      <c r="F133" s="30">
        <f>F124+F132</f>
        <v>40.899999999999991</v>
      </c>
      <c r="G133" s="30">
        <f>G124+G132</f>
        <v>38.89</v>
      </c>
      <c r="H133" s="30">
        <f>H124+H132</f>
        <v>180.94</v>
      </c>
      <c r="I133" s="30">
        <f>I124+I132</f>
        <v>1235.75</v>
      </c>
    </row>
    <row r="134" spans="1:9" ht="17.25" customHeight="1" x14ac:dyDescent="0.2">
      <c r="A134" s="16"/>
      <c r="B134" s="70" t="s">
        <v>23</v>
      </c>
      <c r="C134" s="70"/>
      <c r="D134" s="70"/>
      <c r="E134" s="70"/>
      <c r="F134" s="70"/>
      <c r="G134" s="70"/>
      <c r="H134" s="70"/>
      <c r="I134" s="70"/>
    </row>
    <row r="135" spans="1:9" ht="14.25" customHeight="1" x14ac:dyDescent="0.2">
      <c r="A135" s="10"/>
      <c r="B135" s="50" t="s">
        <v>2</v>
      </c>
      <c r="C135" s="50"/>
      <c r="D135" s="50"/>
      <c r="E135" s="50"/>
      <c r="F135" s="50"/>
      <c r="G135" s="50"/>
      <c r="H135" s="50"/>
      <c r="I135" s="51"/>
    </row>
    <row r="136" spans="1:9" ht="30.75" customHeight="1" x14ac:dyDescent="0.2">
      <c r="A136" s="6">
        <v>199</v>
      </c>
      <c r="B136" s="7">
        <v>1</v>
      </c>
      <c r="C136" s="53" t="s">
        <v>26</v>
      </c>
      <c r="D136" s="53"/>
      <c r="E136" s="19" t="s">
        <v>85</v>
      </c>
      <c r="F136" s="7">
        <v>6.71</v>
      </c>
      <c r="G136" s="7">
        <v>12</v>
      </c>
      <c r="H136" s="7">
        <v>29.2</v>
      </c>
      <c r="I136" s="8">
        <v>267.3</v>
      </c>
    </row>
    <row r="137" spans="1:9" ht="12.75" customHeight="1" x14ac:dyDescent="0.2">
      <c r="A137" s="6">
        <v>416</v>
      </c>
      <c r="B137" s="7">
        <v>2</v>
      </c>
      <c r="C137" s="53" t="s">
        <v>53</v>
      </c>
      <c r="D137" s="53"/>
      <c r="E137" s="7">
        <v>200</v>
      </c>
      <c r="F137" s="7">
        <v>4.07</v>
      </c>
      <c r="G137" s="7">
        <v>3.54</v>
      </c>
      <c r="H137" s="7">
        <v>17.600000000000001</v>
      </c>
      <c r="I137" s="8">
        <v>118.8</v>
      </c>
    </row>
    <row r="138" spans="1:9" ht="12" customHeight="1" x14ac:dyDescent="0.2">
      <c r="A138" s="24">
        <v>0.16666666666666666</v>
      </c>
      <c r="B138" s="9">
        <v>3</v>
      </c>
      <c r="C138" s="52" t="s">
        <v>56</v>
      </c>
      <c r="D138" s="52"/>
      <c r="E138" s="23" t="s">
        <v>61</v>
      </c>
      <c r="F138" s="9">
        <v>2.4500000000000002</v>
      </c>
      <c r="G138" s="9">
        <v>7.55</v>
      </c>
      <c r="H138" s="9">
        <v>14.62</v>
      </c>
      <c r="I138" s="20">
        <v>136</v>
      </c>
    </row>
    <row r="139" spans="1:9" ht="16.5" customHeight="1" x14ac:dyDescent="0.2">
      <c r="A139" s="10"/>
      <c r="B139" s="54" t="s">
        <v>5</v>
      </c>
      <c r="C139" s="55"/>
      <c r="D139" s="56"/>
      <c r="E139" s="11">
        <v>500</v>
      </c>
      <c r="F139" s="11">
        <f>SUM(F136:F138)</f>
        <v>13.23</v>
      </c>
      <c r="G139" s="11">
        <f>SUM(G136:G138)</f>
        <v>23.09</v>
      </c>
      <c r="H139" s="11">
        <f>SUM(H136:H138)</f>
        <v>61.419999999999995</v>
      </c>
      <c r="I139" s="11">
        <f>SUM(I136:I138)</f>
        <v>522.1</v>
      </c>
    </row>
    <row r="140" spans="1:9" x14ac:dyDescent="0.2">
      <c r="A140" s="10"/>
      <c r="B140" s="50" t="s">
        <v>52</v>
      </c>
      <c r="C140" s="50"/>
      <c r="D140" s="50"/>
      <c r="E140" s="50"/>
      <c r="F140" s="50"/>
      <c r="G140" s="50"/>
      <c r="H140" s="50"/>
      <c r="I140" s="51"/>
    </row>
    <row r="141" spans="1:9" ht="23.25" customHeight="1" x14ac:dyDescent="0.2">
      <c r="A141" s="6">
        <v>81</v>
      </c>
      <c r="B141" s="7">
        <v>1</v>
      </c>
      <c r="C141" s="46" t="s">
        <v>68</v>
      </c>
      <c r="D141" s="47"/>
      <c r="E141" s="7">
        <v>250</v>
      </c>
      <c r="F141" s="7">
        <v>4.5999999999999996</v>
      </c>
      <c r="G141" s="7">
        <v>7.6</v>
      </c>
      <c r="H141" s="7">
        <v>15</v>
      </c>
      <c r="I141" s="8">
        <v>146.6</v>
      </c>
    </row>
    <row r="142" spans="1:9" ht="26.25" customHeight="1" x14ac:dyDescent="0.2">
      <c r="A142" s="6" t="s">
        <v>82</v>
      </c>
      <c r="B142" s="7">
        <v>2</v>
      </c>
      <c r="C142" s="46" t="s">
        <v>83</v>
      </c>
      <c r="D142" s="47"/>
      <c r="E142" s="7" t="s">
        <v>84</v>
      </c>
      <c r="F142" s="7">
        <v>9.4499999999999993</v>
      </c>
      <c r="G142" s="7">
        <v>9.56</v>
      </c>
      <c r="H142" s="7">
        <v>8.43</v>
      </c>
      <c r="I142" s="8">
        <v>158</v>
      </c>
    </row>
    <row r="143" spans="1:9" ht="15" customHeight="1" x14ac:dyDescent="0.2">
      <c r="A143" s="6">
        <v>179</v>
      </c>
      <c r="B143" s="7">
        <v>3</v>
      </c>
      <c r="C143" s="46" t="s">
        <v>15</v>
      </c>
      <c r="D143" s="47"/>
      <c r="E143" s="7">
        <v>180</v>
      </c>
      <c r="F143" s="7">
        <v>10.56</v>
      </c>
      <c r="G143" s="7">
        <v>6</v>
      </c>
      <c r="H143" s="7">
        <v>48.36</v>
      </c>
      <c r="I143" s="8">
        <v>288.60000000000002</v>
      </c>
    </row>
    <row r="144" spans="1:9" ht="15" customHeight="1" x14ac:dyDescent="0.2">
      <c r="A144" s="6">
        <v>366</v>
      </c>
      <c r="B144" s="7">
        <v>4</v>
      </c>
      <c r="C144" s="46" t="s">
        <v>31</v>
      </c>
      <c r="D144" s="47"/>
      <c r="E144" s="7">
        <v>50</v>
      </c>
      <c r="F144" s="7">
        <v>0.5</v>
      </c>
      <c r="G144" s="7">
        <v>2</v>
      </c>
      <c r="H144" s="7">
        <v>3.6</v>
      </c>
      <c r="I144" s="8">
        <v>37</v>
      </c>
    </row>
    <row r="145" spans="1:9" x14ac:dyDescent="0.2">
      <c r="A145" s="6">
        <v>394</v>
      </c>
      <c r="B145" s="7">
        <v>5</v>
      </c>
      <c r="C145" s="41" t="s">
        <v>80</v>
      </c>
      <c r="D145" s="42"/>
      <c r="E145" s="7">
        <v>200</v>
      </c>
      <c r="F145" s="7">
        <v>0.4</v>
      </c>
      <c r="G145" s="7">
        <v>7.0000000000000007E-2</v>
      </c>
      <c r="H145" s="7">
        <v>29.7</v>
      </c>
      <c r="I145" s="8">
        <v>122</v>
      </c>
    </row>
    <row r="146" spans="1:9" x14ac:dyDescent="0.2">
      <c r="A146" s="6"/>
      <c r="B146" s="7">
        <v>6</v>
      </c>
      <c r="C146" s="43" t="s">
        <v>65</v>
      </c>
      <c r="D146" s="43"/>
      <c r="E146" s="9">
        <v>30</v>
      </c>
      <c r="F146" s="7">
        <v>1.4</v>
      </c>
      <c r="G146" s="7">
        <v>0.22</v>
      </c>
      <c r="H146" s="7">
        <v>11.7</v>
      </c>
      <c r="I146" s="8">
        <v>56</v>
      </c>
    </row>
    <row r="147" spans="1:9" x14ac:dyDescent="0.2">
      <c r="A147" s="10"/>
      <c r="B147" s="54" t="s">
        <v>5</v>
      </c>
      <c r="C147" s="55"/>
      <c r="D147" s="56"/>
      <c r="E147" s="11">
        <v>830</v>
      </c>
      <c r="F147" s="11">
        <f>SUM(F141:F146)</f>
        <v>26.909999999999997</v>
      </c>
      <c r="G147" s="11">
        <f>SUM(G141:G146)</f>
        <v>25.45</v>
      </c>
      <c r="H147" s="11">
        <f>SUM(H141:H146)</f>
        <v>116.78999999999999</v>
      </c>
      <c r="I147" s="11">
        <f>SUM(I141:I146)</f>
        <v>808.2</v>
      </c>
    </row>
    <row r="148" spans="1:9" ht="17.25" customHeight="1" x14ac:dyDescent="0.2">
      <c r="A148" s="26"/>
      <c r="B148" s="71" t="s">
        <v>75</v>
      </c>
      <c r="C148" s="72"/>
      <c r="D148" s="73"/>
      <c r="E148" s="30">
        <f>E139+E147</f>
        <v>1330</v>
      </c>
      <c r="F148" s="30">
        <f>F139+F147</f>
        <v>40.14</v>
      </c>
      <c r="G148" s="30">
        <f>G139+G147</f>
        <v>48.54</v>
      </c>
      <c r="H148" s="30">
        <f>H139+H147</f>
        <v>178.20999999999998</v>
      </c>
      <c r="I148" s="30">
        <f>I139+I147</f>
        <v>1330.3000000000002</v>
      </c>
    </row>
    <row r="149" spans="1:9" ht="19.5" customHeight="1" x14ac:dyDescent="0.2">
      <c r="A149" s="16"/>
      <c r="B149" s="70" t="s">
        <v>24</v>
      </c>
      <c r="C149" s="70"/>
      <c r="D149" s="70"/>
      <c r="E149" s="70"/>
      <c r="F149" s="70"/>
      <c r="G149" s="70"/>
      <c r="H149" s="70"/>
      <c r="I149" s="70"/>
    </row>
    <row r="150" spans="1:9" x14ac:dyDescent="0.2">
      <c r="A150" s="6"/>
      <c r="B150" s="50" t="s">
        <v>2</v>
      </c>
      <c r="C150" s="50"/>
      <c r="D150" s="50"/>
      <c r="E150" s="50"/>
      <c r="F150" s="50"/>
      <c r="G150" s="50"/>
      <c r="H150" s="50"/>
      <c r="I150" s="50"/>
    </row>
    <row r="151" spans="1:9" ht="30.75" customHeight="1" x14ac:dyDescent="0.2">
      <c r="A151" s="10">
        <v>182</v>
      </c>
      <c r="B151" s="11">
        <v>1</v>
      </c>
      <c r="C151" s="48" t="s">
        <v>62</v>
      </c>
      <c r="D151" s="57"/>
      <c r="E151" s="11" t="s">
        <v>85</v>
      </c>
      <c r="F151" s="11">
        <v>7.7</v>
      </c>
      <c r="G151" s="11">
        <v>12.43</v>
      </c>
      <c r="H151" s="11">
        <v>17.399999999999999</v>
      </c>
      <c r="I151" s="13">
        <v>288.07</v>
      </c>
    </row>
    <row r="152" spans="1:9" ht="25.5" x14ac:dyDescent="0.2">
      <c r="A152" s="36" t="s">
        <v>3</v>
      </c>
      <c r="B152" s="7">
        <v>2</v>
      </c>
      <c r="C152" s="53" t="s">
        <v>4</v>
      </c>
      <c r="D152" s="53"/>
      <c r="E152" s="9" t="s">
        <v>40</v>
      </c>
      <c r="F152" s="7">
        <v>0.06</v>
      </c>
      <c r="G152" s="7">
        <v>0.02</v>
      </c>
      <c r="H152" s="7">
        <v>10.1</v>
      </c>
      <c r="I152" s="8">
        <v>40.200000000000003</v>
      </c>
    </row>
    <row r="153" spans="1:9" x14ac:dyDescent="0.2">
      <c r="A153" s="6"/>
      <c r="B153" s="7">
        <v>3</v>
      </c>
      <c r="C153" s="46" t="s">
        <v>33</v>
      </c>
      <c r="D153" s="47"/>
      <c r="E153" s="9">
        <v>30</v>
      </c>
      <c r="F153" s="7">
        <v>2.9</v>
      </c>
      <c r="G153" s="7">
        <v>1.2</v>
      </c>
      <c r="H153" s="7">
        <v>22.4</v>
      </c>
      <c r="I153" s="8">
        <v>97.7</v>
      </c>
    </row>
    <row r="154" spans="1:9" s="18" customFormat="1" ht="15" customHeight="1" x14ac:dyDescent="0.2">
      <c r="A154" s="27">
        <v>7</v>
      </c>
      <c r="B154" s="12">
        <v>4</v>
      </c>
      <c r="C154" s="64" t="s">
        <v>54</v>
      </c>
      <c r="D154" s="64"/>
      <c r="E154" s="12">
        <v>10</v>
      </c>
      <c r="F154" s="12">
        <v>2.3199999999999998</v>
      </c>
      <c r="G154" s="12">
        <v>2.95</v>
      </c>
      <c r="H154" s="12">
        <v>0</v>
      </c>
      <c r="I154" s="29">
        <v>36</v>
      </c>
    </row>
    <row r="155" spans="1:9" x14ac:dyDescent="0.2">
      <c r="A155" s="6"/>
      <c r="B155" s="58" t="s">
        <v>5</v>
      </c>
      <c r="C155" s="59"/>
      <c r="D155" s="60"/>
      <c r="E155" s="11">
        <v>511</v>
      </c>
      <c r="F155" s="7">
        <f>SUM(F151:F154)</f>
        <v>12.98</v>
      </c>
      <c r="G155" s="7">
        <f>SUM(G151:G154)</f>
        <v>16.599999999999998</v>
      </c>
      <c r="H155" s="7">
        <f>SUM(H151:H154)</f>
        <v>49.9</v>
      </c>
      <c r="I155" s="7">
        <f>SUM(I151:I154)</f>
        <v>461.96999999999997</v>
      </c>
    </row>
    <row r="156" spans="1:9" x14ac:dyDescent="0.2">
      <c r="A156" s="6"/>
      <c r="B156" s="81" t="s">
        <v>52</v>
      </c>
      <c r="C156" s="50"/>
      <c r="D156" s="50"/>
      <c r="E156" s="50"/>
      <c r="F156" s="50"/>
      <c r="G156" s="50"/>
      <c r="H156" s="50"/>
      <c r="I156" s="51"/>
    </row>
    <row r="157" spans="1:9" ht="27.75" customHeight="1" x14ac:dyDescent="0.2">
      <c r="A157" s="10">
        <v>88</v>
      </c>
      <c r="B157" s="11">
        <v>1</v>
      </c>
      <c r="C157" s="48" t="s">
        <v>67</v>
      </c>
      <c r="D157" s="57"/>
      <c r="E157" s="11">
        <v>250</v>
      </c>
      <c r="F157" s="11">
        <v>3.25</v>
      </c>
      <c r="G157" s="11">
        <v>3.4</v>
      </c>
      <c r="H157" s="11">
        <v>21.25</v>
      </c>
      <c r="I157" s="13">
        <v>130.75</v>
      </c>
    </row>
    <row r="158" spans="1:9" x14ac:dyDescent="0.2">
      <c r="A158" s="6">
        <v>251</v>
      </c>
      <c r="B158" s="7">
        <v>2</v>
      </c>
      <c r="C158" s="43" t="s">
        <v>32</v>
      </c>
      <c r="D158" s="43"/>
      <c r="E158" s="7">
        <v>200</v>
      </c>
      <c r="F158" s="7">
        <v>33.200000000000003</v>
      </c>
      <c r="G158" s="7">
        <v>12.4</v>
      </c>
      <c r="H158" s="7">
        <v>52.8</v>
      </c>
      <c r="I158" s="8">
        <v>468</v>
      </c>
    </row>
    <row r="159" spans="1:9" x14ac:dyDescent="0.2">
      <c r="A159" s="6">
        <v>369</v>
      </c>
      <c r="B159" s="7">
        <v>3</v>
      </c>
      <c r="C159" s="41" t="s">
        <v>11</v>
      </c>
      <c r="D159" s="42"/>
      <c r="E159" s="7">
        <v>60</v>
      </c>
      <c r="F159" s="7">
        <v>1.1599999999999999</v>
      </c>
      <c r="G159" s="7">
        <v>2.72</v>
      </c>
      <c r="H159" s="7">
        <v>7.96</v>
      </c>
      <c r="I159" s="8">
        <v>60.9</v>
      </c>
    </row>
    <row r="160" spans="1:9" x14ac:dyDescent="0.2">
      <c r="A160" s="6">
        <v>412</v>
      </c>
      <c r="B160" s="7">
        <v>4</v>
      </c>
      <c r="C160" s="41" t="s">
        <v>10</v>
      </c>
      <c r="D160" s="42"/>
      <c r="E160" s="7" t="s">
        <v>27</v>
      </c>
      <c r="F160" s="7">
        <v>0.13</v>
      </c>
      <c r="G160" s="7">
        <v>0.02</v>
      </c>
      <c r="H160" s="7">
        <v>11.3</v>
      </c>
      <c r="I160" s="8">
        <v>45.5</v>
      </c>
    </row>
    <row r="161" spans="1:9" ht="15.75" customHeight="1" x14ac:dyDescent="0.2">
      <c r="A161" s="6"/>
      <c r="B161" s="7">
        <v>5</v>
      </c>
      <c r="C161" s="43" t="s">
        <v>33</v>
      </c>
      <c r="D161" s="43"/>
      <c r="E161" s="9">
        <v>40</v>
      </c>
      <c r="F161" s="7">
        <v>3.95</v>
      </c>
      <c r="G161" s="7">
        <v>1.65</v>
      </c>
      <c r="H161" s="7">
        <v>29.9</v>
      </c>
      <c r="I161" s="8">
        <v>130.30000000000001</v>
      </c>
    </row>
    <row r="162" spans="1:9" ht="28.5" customHeight="1" x14ac:dyDescent="0.2">
      <c r="A162" s="10">
        <v>386</v>
      </c>
      <c r="B162" s="7">
        <v>6</v>
      </c>
      <c r="C162" s="48" t="s">
        <v>47</v>
      </c>
      <c r="D162" s="57"/>
      <c r="E162" s="2" t="s">
        <v>41</v>
      </c>
      <c r="F162" s="11">
        <v>1.5</v>
      </c>
      <c r="G162" s="11">
        <v>0.5</v>
      </c>
      <c r="H162" s="11">
        <v>21</v>
      </c>
      <c r="I162" s="11">
        <v>95</v>
      </c>
    </row>
    <row r="163" spans="1:9" x14ac:dyDescent="0.2">
      <c r="A163" s="6"/>
      <c r="B163" s="60" t="s">
        <v>5</v>
      </c>
      <c r="C163" s="45"/>
      <c r="D163" s="45"/>
      <c r="E163" s="11">
        <v>850</v>
      </c>
      <c r="F163" s="7">
        <f>SUM(F157:F162)</f>
        <v>43.190000000000005</v>
      </c>
      <c r="G163" s="7">
        <f t="shared" ref="G163:I163" si="4">SUM(G157:G162)</f>
        <v>20.689999999999998</v>
      </c>
      <c r="H163" s="7">
        <f t="shared" si="4"/>
        <v>144.20999999999998</v>
      </c>
      <c r="I163" s="7">
        <f t="shared" si="4"/>
        <v>930.45</v>
      </c>
    </row>
    <row r="164" spans="1:9" ht="17.25" customHeight="1" x14ac:dyDescent="0.2">
      <c r="A164" s="26"/>
      <c r="B164" s="71" t="s">
        <v>75</v>
      </c>
      <c r="C164" s="72"/>
      <c r="D164" s="73"/>
      <c r="E164" s="30">
        <f>E155+E163</f>
        <v>1361</v>
      </c>
      <c r="F164" s="30">
        <f>F155+F163</f>
        <v>56.17</v>
      </c>
      <c r="G164" s="30">
        <f>G155+G163</f>
        <v>37.289999999999992</v>
      </c>
      <c r="H164" s="30">
        <f>H155+H163</f>
        <v>194.10999999999999</v>
      </c>
      <c r="I164" s="30">
        <f>I155+I163</f>
        <v>1392.42</v>
      </c>
    </row>
  </sheetData>
  <mergeCells count="162">
    <mergeCell ref="B164:D164"/>
    <mergeCell ref="B22:D22"/>
    <mergeCell ref="B38:D38"/>
    <mergeCell ref="C49:D49"/>
    <mergeCell ref="B53:D53"/>
    <mergeCell ref="B69:D69"/>
    <mergeCell ref="B85:D85"/>
    <mergeCell ref="B55:I55"/>
    <mergeCell ref="C56:D56"/>
    <mergeCell ref="C57:D57"/>
    <mergeCell ref="C58:D58"/>
    <mergeCell ref="C75:D75"/>
    <mergeCell ref="C83:D83"/>
    <mergeCell ref="C73:D73"/>
    <mergeCell ref="C74:D74"/>
    <mergeCell ref="C47:D47"/>
    <mergeCell ref="C50:D50"/>
    <mergeCell ref="C41:D41"/>
    <mergeCell ref="C42:D42"/>
    <mergeCell ref="C43:D43"/>
    <mergeCell ref="B44:D44"/>
    <mergeCell ref="B45:I45"/>
    <mergeCell ref="C162:D162"/>
    <mergeCell ref="C46:D46"/>
    <mergeCell ref="C28:D28"/>
    <mergeCell ref="B29:D29"/>
    <mergeCell ref="C30:I30"/>
    <mergeCell ref="C34:D34"/>
    <mergeCell ref="B40:I40"/>
    <mergeCell ref="C64:D64"/>
    <mergeCell ref="C65:D65"/>
    <mergeCell ref="C51:D51"/>
    <mergeCell ref="B52:D52"/>
    <mergeCell ref="C62:D62"/>
    <mergeCell ref="B54:I54"/>
    <mergeCell ref="C59:D59"/>
    <mergeCell ref="B60:D60"/>
    <mergeCell ref="C61:I61"/>
    <mergeCell ref="B39:I39"/>
    <mergeCell ref="B37:D37"/>
    <mergeCell ref="B3:I3"/>
    <mergeCell ref="C19:D19"/>
    <mergeCell ref="B21:D21"/>
    <mergeCell ref="C14:D14"/>
    <mergeCell ref="C15:D15"/>
    <mergeCell ref="B23:I23"/>
    <mergeCell ref="C31:D31"/>
    <mergeCell ref="C36:D36"/>
    <mergeCell ref="C32:D32"/>
    <mergeCell ref="C33:D33"/>
    <mergeCell ref="C35:D35"/>
    <mergeCell ref="B24:I24"/>
    <mergeCell ref="C25:D25"/>
    <mergeCell ref="C26:D26"/>
    <mergeCell ref="C27:D27"/>
    <mergeCell ref="C16:D16"/>
    <mergeCell ref="C18:D18"/>
    <mergeCell ref="C8:D8"/>
    <mergeCell ref="C9:D9"/>
    <mergeCell ref="C10:D10"/>
    <mergeCell ref="C11:D11"/>
    <mergeCell ref="B12:D12"/>
    <mergeCell ref="B13:I13"/>
    <mergeCell ref="C17:D17"/>
    <mergeCell ref="A4:A6"/>
    <mergeCell ref="B4:D6"/>
    <mergeCell ref="B7:I7"/>
    <mergeCell ref="I4:I5"/>
    <mergeCell ref="F4:H4"/>
    <mergeCell ref="E4:E6"/>
    <mergeCell ref="F5:F6"/>
    <mergeCell ref="G5:G6"/>
    <mergeCell ref="H5:H6"/>
    <mergeCell ref="B163:D163"/>
    <mergeCell ref="C146:D146"/>
    <mergeCell ref="B147:D147"/>
    <mergeCell ref="B149:I149"/>
    <mergeCell ref="C158:D158"/>
    <mergeCell ref="C157:D157"/>
    <mergeCell ref="B150:I150"/>
    <mergeCell ref="C151:D151"/>
    <mergeCell ref="C152:D152"/>
    <mergeCell ref="C153:D153"/>
    <mergeCell ref="C159:D159"/>
    <mergeCell ref="C160:D160"/>
    <mergeCell ref="C161:D161"/>
    <mergeCell ref="C154:D154"/>
    <mergeCell ref="B155:D155"/>
    <mergeCell ref="B156:I156"/>
    <mergeCell ref="B148:D148"/>
    <mergeCell ref="C141:D141"/>
    <mergeCell ref="C142:D142"/>
    <mergeCell ref="C143:D143"/>
    <mergeCell ref="C144:D144"/>
    <mergeCell ref="C145:D145"/>
    <mergeCell ref="B134:I134"/>
    <mergeCell ref="B133:D133"/>
    <mergeCell ref="C110:D110"/>
    <mergeCell ref="B103:I103"/>
    <mergeCell ref="C106:D106"/>
    <mergeCell ref="C107:D107"/>
    <mergeCell ref="B108:D108"/>
    <mergeCell ref="B109:I109"/>
    <mergeCell ref="C105:D105"/>
    <mergeCell ref="C131:D131"/>
    <mergeCell ref="C129:D129"/>
    <mergeCell ref="C130:D130"/>
    <mergeCell ref="B117:D117"/>
    <mergeCell ref="B118:I118"/>
    <mergeCell ref="B140:I140"/>
    <mergeCell ref="B135:I135"/>
    <mergeCell ref="C136:D136"/>
    <mergeCell ref="C137:D137"/>
    <mergeCell ref="C138:D138"/>
    <mergeCell ref="B70:I70"/>
    <mergeCell ref="C79:D79"/>
    <mergeCell ref="C80:D80"/>
    <mergeCell ref="C81:D81"/>
    <mergeCell ref="C72:D72"/>
    <mergeCell ref="B91:D91"/>
    <mergeCell ref="B92:I92"/>
    <mergeCell ref="C93:D93"/>
    <mergeCell ref="B71:I71"/>
    <mergeCell ref="B139:D139"/>
    <mergeCell ref="B116:D116"/>
    <mergeCell ref="C111:D111"/>
    <mergeCell ref="C112:D112"/>
    <mergeCell ref="C113:D113"/>
    <mergeCell ref="C114:D114"/>
    <mergeCell ref="C126:D126"/>
    <mergeCell ref="B132:D132"/>
    <mergeCell ref="B119:I119"/>
    <mergeCell ref="C120:D120"/>
    <mergeCell ref="C121:D121"/>
    <mergeCell ref="C122:D122"/>
    <mergeCell ref="C123:D123"/>
    <mergeCell ref="B124:D124"/>
    <mergeCell ref="B125:I125"/>
    <mergeCell ref="C66:D66"/>
    <mergeCell ref="C67:D67"/>
    <mergeCell ref="B68:D68"/>
    <mergeCell ref="C82:D82"/>
    <mergeCell ref="B84:D84"/>
    <mergeCell ref="C127:D127"/>
    <mergeCell ref="C128:D128"/>
    <mergeCell ref="B87:I87"/>
    <mergeCell ref="C88:D88"/>
    <mergeCell ref="C89:D89"/>
    <mergeCell ref="C90:D90"/>
    <mergeCell ref="B76:D76"/>
    <mergeCell ref="B77:I77"/>
    <mergeCell ref="C78:D78"/>
    <mergeCell ref="C94:D94"/>
    <mergeCell ref="C95:D95"/>
    <mergeCell ref="C96:D96"/>
    <mergeCell ref="C97:D97"/>
    <mergeCell ref="C98:D98"/>
    <mergeCell ref="C104:D104"/>
    <mergeCell ref="B102:I102"/>
    <mergeCell ref="B99:D99"/>
    <mergeCell ref="B100:D100"/>
    <mergeCell ref="B86:I86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З+О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2023-03-31T07:27:06Z</dcterms:modified>
</cp:coreProperties>
</file>